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karr\Dropbox (Privat)\CrowdRE2021\Data\"/>
    </mc:Choice>
  </mc:AlternateContent>
  <bookViews>
    <workbookView xWindow="0" yWindow="0" windowWidth="25200" windowHeight="12000"/>
  </bookViews>
  <sheets>
    <sheet name="Overall results" sheetId="13" r:id="rId1"/>
    <sheet name="SPAM HAM-tf-idf-10fold" sheetId="4" r:id="rId2"/>
    <sheet name="SPAM HAM-bow-10fold" sheetId="3" r:id="rId3"/>
    <sheet name="Ham Feature-tf-idf-10fold" sheetId="5" r:id="rId4"/>
    <sheet name="Ham Problem-tf-idf-10fold" sheetId="7" r:id="rId5"/>
    <sheet name="Ham Efficiency-tf-idf-10fold" sheetId="11" r:id="rId6"/>
    <sheet name="Ham Safety-tf-idf-10fold" sheetId="9" r:id="rId7"/>
    <sheet name="Ham Feature-bow-10fold" sheetId="6" r:id="rId8"/>
    <sheet name="Ham Problem-bow-10fold" sheetId="8" r:id="rId9"/>
    <sheet name="Ham Efficiency-bow-10fold" sheetId="12" r:id="rId10"/>
    <sheet name="Ham Safety-bow-10fold" sheetId="10" r:id="rId11"/>
  </sheets>
  <calcPr calcId="162913"/>
</workbook>
</file>

<file path=xl/calcChain.xml><?xml version="1.0" encoding="utf-8"?>
<calcChain xmlns="http://schemas.openxmlformats.org/spreadsheetml/2006/main">
  <c r="M3" i="4" l="1"/>
  <c r="M4" i="4"/>
  <c r="M5" i="4"/>
  <c r="M6" i="4"/>
  <c r="M8" i="4"/>
  <c r="M9" i="4"/>
  <c r="M10" i="4"/>
  <c r="M11" i="4"/>
  <c r="M13" i="4"/>
  <c r="M14" i="4"/>
  <c r="M15" i="4"/>
  <c r="M16" i="4"/>
  <c r="M3" i="3"/>
  <c r="M4" i="3"/>
  <c r="M5" i="3"/>
  <c r="M6" i="3"/>
  <c r="M8" i="3"/>
  <c r="M9" i="3"/>
  <c r="M10" i="3"/>
  <c r="M11" i="3"/>
  <c r="M13" i="3"/>
  <c r="M14" i="3"/>
  <c r="M15" i="3"/>
  <c r="M16" i="3"/>
  <c r="M3" i="5"/>
  <c r="M4" i="5"/>
  <c r="M5" i="5"/>
  <c r="M6" i="5"/>
  <c r="M8" i="5"/>
  <c r="M9" i="5"/>
  <c r="M10" i="5"/>
  <c r="M11" i="5"/>
  <c r="M13" i="5"/>
  <c r="M14" i="5"/>
  <c r="M15" i="5"/>
  <c r="M16" i="5"/>
  <c r="M16" i="12" l="1"/>
  <c r="L16" i="12"/>
  <c r="M15" i="12"/>
  <c r="L15" i="12"/>
  <c r="M14" i="12"/>
  <c r="L14" i="12"/>
  <c r="M13" i="12"/>
  <c r="L13" i="12"/>
  <c r="M11" i="12"/>
  <c r="L11" i="12"/>
  <c r="M10" i="12"/>
  <c r="L10" i="12"/>
  <c r="M9" i="12"/>
  <c r="L9" i="12"/>
  <c r="M8" i="12"/>
  <c r="L8" i="12"/>
  <c r="M6" i="12"/>
  <c r="L6" i="12"/>
  <c r="M5" i="12"/>
  <c r="L5" i="12"/>
  <c r="M4" i="12"/>
  <c r="L4" i="12"/>
  <c r="M3" i="12"/>
  <c r="L3" i="12"/>
  <c r="M16" i="11"/>
  <c r="L16" i="11"/>
  <c r="M15" i="11"/>
  <c r="L15" i="11"/>
  <c r="M14" i="11"/>
  <c r="L14" i="11"/>
  <c r="M13" i="11"/>
  <c r="L13" i="11"/>
  <c r="M11" i="11"/>
  <c r="L11" i="11"/>
  <c r="M10" i="11"/>
  <c r="L10" i="11"/>
  <c r="M9" i="11"/>
  <c r="L9" i="11"/>
  <c r="M8" i="11"/>
  <c r="L8" i="11"/>
  <c r="M6" i="11"/>
  <c r="L6" i="11"/>
  <c r="M5" i="11"/>
  <c r="L5" i="11"/>
  <c r="M4" i="11"/>
  <c r="L4" i="11"/>
  <c r="M3" i="11"/>
  <c r="L3" i="11"/>
  <c r="M16" i="10"/>
  <c r="L16" i="10"/>
  <c r="M15" i="10"/>
  <c r="L15" i="10"/>
  <c r="M14" i="10"/>
  <c r="L14" i="10"/>
  <c r="M13" i="10"/>
  <c r="L13" i="10"/>
  <c r="M11" i="10"/>
  <c r="L11" i="10"/>
  <c r="M10" i="10"/>
  <c r="L10" i="10"/>
  <c r="M9" i="10"/>
  <c r="L9" i="10"/>
  <c r="M8" i="10"/>
  <c r="L8" i="10"/>
  <c r="M6" i="10"/>
  <c r="L6" i="10"/>
  <c r="M5" i="10"/>
  <c r="L5" i="10"/>
  <c r="M4" i="10"/>
  <c r="L4" i="10"/>
  <c r="M3" i="10"/>
  <c r="L3" i="10"/>
  <c r="M16" i="9"/>
  <c r="L16" i="9"/>
  <c r="M15" i="9"/>
  <c r="L15" i="9"/>
  <c r="M14" i="9"/>
  <c r="L14" i="9"/>
  <c r="M13" i="9"/>
  <c r="L13" i="9"/>
  <c r="M11" i="9"/>
  <c r="L11" i="9"/>
  <c r="M10" i="9"/>
  <c r="L10" i="9"/>
  <c r="M9" i="9"/>
  <c r="L9" i="9"/>
  <c r="M8" i="9"/>
  <c r="L8" i="9"/>
  <c r="M6" i="9"/>
  <c r="L6" i="9"/>
  <c r="M5" i="9"/>
  <c r="L5" i="9"/>
  <c r="M4" i="9"/>
  <c r="L4" i="9"/>
  <c r="M3" i="9"/>
  <c r="L3" i="9"/>
  <c r="M16" i="8"/>
  <c r="L16" i="8"/>
  <c r="M15" i="8"/>
  <c r="L15" i="8"/>
  <c r="M14" i="8"/>
  <c r="L14" i="8"/>
  <c r="M13" i="8"/>
  <c r="L13" i="8"/>
  <c r="M11" i="8"/>
  <c r="L11" i="8"/>
  <c r="M10" i="8"/>
  <c r="L10" i="8"/>
  <c r="M9" i="8"/>
  <c r="L9" i="8"/>
  <c r="M8" i="8"/>
  <c r="L8" i="8"/>
  <c r="M6" i="8"/>
  <c r="L6" i="8"/>
  <c r="M5" i="8"/>
  <c r="L5" i="8"/>
  <c r="M4" i="8"/>
  <c r="L4" i="8"/>
  <c r="M3" i="8"/>
  <c r="L3" i="8"/>
  <c r="M16" i="7"/>
  <c r="L16" i="7"/>
  <c r="M15" i="7"/>
  <c r="L15" i="7"/>
  <c r="M14" i="7"/>
  <c r="L14" i="7"/>
  <c r="M13" i="7"/>
  <c r="L13" i="7"/>
  <c r="M11" i="7"/>
  <c r="L11" i="7"/>
  <c r="M10" i="7"/>
  <c r="L10" i="7"/>
  <c r="M9" i="7"/>
  <c r="L9" i="7"/>
  <c r="M8" i="7"/>
  <c r="L8" i="7"/>
  <c r="M6" i="7"/>
  <c r="L6" i="7"/>
  <c r="M5" i="7"/>
  <c r="L5" i="7"/>
  <c r="M4" i="7"/>
  <c r="L4" i="7"/>
  <c r="M3" i="7"/>
  <c r="L3" i="7"/>
  <c r="M16" i="6"/>
  <c r="L16" i="6"/>
  <c r="M15" i="6"/>
  <c r="L15" i="6"/>
  <c r="M14" i="6"/>
  <c r="L14" i="6"/>
  <c r="M13" i="6"/>
  <c r="L13" i="6"/>
  <c r="M11" i="6"/>
  <c r="L11" i="6"/>
  <c r="M10" i="6"/>
  <c r="L10" i="6"/>
  <c r="M9" i="6"/>
  <c r="L9" i="6"/>
  <c r="M8" i="6"/>
  <c r="L8" i="6"/>
  <c r="M6" i="6"/>
  <c r="L6" i="6"/>
  <c r="M5" i="6"/>
  <c r="L5" i="6"/>
  <c r="M4" i="6"/>
  <c r="L4" i="6"/>
  <c r="M3" i="6"/>
  <c r="L3" i="6"/>
  <c r="L16" i="5" l="1"/>
  <c r="L15" i="5"/>
  <c r="L14" i="5"/>
  <c r="L13" i="5"/>
  <c r="L11" i="5"/>
  <c r="L10" i="5"/>
  <c r="L9" i="5"/>
  <c r="L8" i="5"/>
  <c r="L6" i="5"/>
  <c r="L5" i="5"/>
  <c r="L4" i="5"/>
  <c r="L3" i="5"/>
  <c r="L16" i="4" l="1"/>
  <c r="L15" i="4"/>
  <c r="L14" i="4"/>
  <c r="L13" i="4"/>
  <c r="L11" i="4"/>
  <c r="L10" i="4"/>
  <c r="L9" i="4"/>
  <c r="L8" i="4"/>
  <c r="L6" i="4"/>
  <c r="L5" i="4"/>
  <c r="L4" i="4"/>
  <c r="L3" i="4"/>
  <c r="L16" i="3" l="1"/>
  <c r="L15" i="3"/>
  <c r="L14" i="3"/>
  <c r="L13" i="3"/>
  <c r="L11" i="3"/>
  <c r="L10" i="3"/>
  <c r="L9" i="3"/>
  <c r="L8" i="3"/>
  <c r="L6" i="3"/>
  <c r="L5" i="3"/>
  <c r="L4" i="3"/>
  <c r="L3" i="3"/>
</calcChain>
</file>

<file path=xl/sharedStrings.xml><?xml version="1.0" encoding="utf-8"?>
<sst xmlns="http://schemas.openxmlformats.org/spreadsheetml/2006/main" count="216" uniqueCount="26">
  <si>
    <t>Model: SVM</t>
  </si>
  <si>
    <t>Model: RF</t>
  </si>
  <si>
    <t>Model: NB</t>
  </si>
  <si>
    <t>Precision:</t>
  </si>
  <si>
    <t>Run</t>
  </si>
  <si>
    <t>Accuracy:</t>
  </si>
  <si>
    <t>F1Score:</t>
  </si>
  <si>
    <t>Recall:</t>
  </si>
  <si>
    <t>Mean</t>
  </si>
  <si>
    <t>SD</t>
  </si>
  <si>
    <t>Target</t>
  </si>
  <si>
    <t>Metric</t>
  </si>
  <si>
    <t>Naive bayes</t>
  </si>
  <si>
    <t>SVMs</t>
  </si>
  <si>
    <t>Random forest</t>
  </si>
  <si>
    <t>BOW</t>
  </si>
  <si>
    <t>TF-IDF</t>
  </si>
  <si>
    <t xml:space="preserve">Accuracy </t>
  </si>
  <si>
    <t xml:space="preserve">Precision </t>
  </si>
  <si>
    <t xml:space="preserve">Recall </t>
  </si>
  <si>
    <r>
      <rPr>
        <b/>
        <sz val="11"/>
        <color theme="1"/>
        <rFont val="Book Antiqua"/>
        <family val="1"/>
      </rPr>
      <t>Relevance:</t>
    </r>
    <r>
      <rPr>
        <sz val="11"/>
        <color theme="1"/>
        <rFont val="Book Antiqua"/>
        <family val="1"/>
      </rPr>
      <t xml:space="preserve">
Ham</t>
    </r>
  </si>
  <si>
    <r>
      <rPr>
        <b/>
        <sz val="11"/>
        <color theme="1"/>
        <rFont val="Book Antiqua"/>
        <family val="1"/>
      </rPr>
      <t>Intention:</t>
    </r>
    <r>
      <rPr>
        <sz val="11"/>
        <color theme="1"/>
        <rFont val="Book Antiqua"/>
        <family val="1"/>
      </rPr>
      <t xml:space="preserve">
Feature request</t>
    </r>
  </si>
  <si>
    <r>
      <rPr>
        <b/>
        <sz val="11"/>
        <color theme="1"/>
        <rFont val="Book Antiqua"/>
        <family val="1"/>
      </rPr>
      <t>Intention:</t>
    </r>
    <r>
      <rPr>
        <sz val="11"/>
        <color theme="1"/>
        <rFont val="Book Antiqua"/>
        <family val="1"/>
      </rPr>
      <t xml:space="preserve">
Problem report</t>
    </r>
  </si>
  <si>
    <r>
      <rPr>
        <b/>
        <sz val="11"/>
        <color theme="1"/>
        <rFont val="Book Antiqua"/>
        <family val="1"/>
      </rPr>
      <t>Topic:</t>
    </r>
    <r>
      <rPr>
        <sz val="11"/>
        <color theme="1"/>
        <rFont val="Book Antiqua"/>
        <family val="1"/>
      </rPr>
      <t xml:space="preserve">
Efficiency</t>
    </r>
  </si>
  <si>
    <r>
      <rPr>
        <b/>
        <sz val="11"/>
        <color theme="1"/>
        <rFont val="Book Antiqua"/>
        <family val="1"/>
      </rPr>
      <t>Topic:</t>
    </r>
    <r>
      <rPr>
        <sz val="11"/>
        <color theme="1"/>
        <rFont val="Book Antiqua"/>
        <family val="1"/>
      </rPr>
      <t xml:space="preserve">
Safety</t>
    </r>
  </si>
  <si>
    <t xml:space="preserve">F1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</si>
</sst>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  <font>
      <sz val="11"/>
      <color rgb="FF000000"/>
      <name val="Book Antiqua"/>
      <family val="1"/>
    </font>
    <font>
      <b/>
      <sz val="11"/>
      <color rgb="FF000000"/>
      <name val="Book Antiqua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/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/>
  </cellXfs>
  <cellStyles count="1">
    <cellStyle name="Standard" xfId="0" builtinId="0"/>
  </cellStyles>
  <dxfs count="4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workbookViewId="0">
      <selection activeCell="C29" sqref="C29"/>
    </sheetView>
  </sheetViews>
  <sheetFormatPr baseColWidth="10" defaultRowHeight="15" x14ac:dyDescent="0.25"/>
  <cols>
    <col min="1" max="1" width="11.85546875" bestFit="1" customWidth="1"/>
  </cols>
  <sheetData>
    <row r="1" spans="1:17" x14ac:dyDescent="0.25">
      <c r="A1" s="17" t="s">
        <v>10</v>
      </c>
      <c r="B1" s="17" t="s">
        <v>11</v>
      </c>
      <c r="C1" s="17" t="s">
        <v>12</v>
      </c>
      <c r="D1" s="17"/>
      <c r="E1" s="17" t="s">
        <v>13</v>
      </c>
      <c r="F1" s="17"/>
      <c r="G1" s="17" t="s">
        <v>14</v>
      </c>
      <c r="H1" s="17"/>
      <c r="I1" s="18"/>
      <c r="J1" s="18"/>
      <c r="K1" s="7"/>
      <c r="L1" s="7"/>
      <c r="M1" s="7"/>
      <c r="N1" s="7"/>
      <c r="O1" s="7"/>
      <c r="P1" s="7"/>
      <c r="Q1" s="7"/>
    </row>
    <row r="2" spans="1:17" ht="16.5" x14ac:dyDescent="0.25">
      <c r="A2" s="17"/>
      <c r="B2" s="17"/>
      <c r="C2" s="14" t="s">
        <v>15</v>
      </c>
      <c r="D2" s="14" t="s">
        <v>16</v>
      </c>
      <c r="E2" s="14" t="s">
        <v>15</v>
      </c>
      <c r="F2" s="14" t="s">
        <v>16</v>
      </c>
      <c r="G2" s="14" t="s">
        <v>15</v>
      </c>
      <c r="H2" s="14" t="s">
        <v>16</v>
      </c>
      <c r="I2" s="8"/>
      <c r="J2" s="8"/>
      <c r="K2" s="7"/>
      <c r="L2" s="8"/>
      <c r="M2" s="8"/>
      <c r="N2" s="8"/>
      <c r="O2" s="8"/>
      <c r="P2" s="8"/>
      <c r="Q2" s="8"/>
    </row>
    <row r="3" spans="1:17" ht="16.5" customHeight="1" x14ac:dyDescent="0.25">
      <c r="A3" s="15" t="s">
        <v>20</v>
      </c>
      <c r="B3" s="6" t="s">
        <v>17</v>
      </c>
      <c r="C3" s="6">
        <v>0.66300000000000003</v>
      </c>
      <c r="D3" s="6">
        <v>0.69499999999999995</v>
      </c>
      <c r="E3" s="6">
        <v>0.79900000000000004</v>
      </c>
      <c r="F3" s="6">
        <v>0.81799999999999995</v>
      </c>
      <c r="G3" s="6">
        <v>0.80800000000000005</v>
      </c>
      <c r="H3" s="6">
        <v>0.80700000000000005</v>
      </c>
      <c r="I3" s="10"/>
      <c r="J3" s="10"/>
      <c r="K3" s="10"/>
      <c r="L3" s="10"/>
      <c r="M3" s="10"/>
      <c r="N3" s="10"/>
      <c r="O3" s="11"/>
      <c r="P3" s="10"/>
      <c r="Q3" s="10"/>
    </row>
    <row r="4" spans="1:17" ht="16.5" x14ac:dyDescent="0.25">
      <c r="A4" s="16"/>
      <c r="B4" s="6" t="s">
        <v>18</v>
      </c>
      <c r="C4" s="6">
        <v>0.67500000000000004</v>
      </c>
      <c r="D4" s="6">
        <v>0.69699999999999995</v>
      </c>
      <c r="E4" s="6">
        <v>0.79900000000000004</v>
      </c>
      <c r="F4" s="6">
        <v>0.81899999999999995</v>
      </c>
      <c r="G4" s="6">
        <v>0.80900000000000005</v>
      </c>
      <c r="H4" s="6">
        <v>0.80800000000000005</v>
      </c>
      <c r="I4" s="10"/>
      <c r="J4" s="10"/>
      <c r="K4" s="10"/>
      <c r="L4" s="10"/>
      <c r="M4" s="10"/>
      <c r="N4" s="10"/>
      <c r="O4" s="11"/>
      <c r="P4" s="10"/>
      <c r="Q4" s="10"/>
    </row>
    <row r="5" spans="1:17" ht="16.5" x14ac:dyDescent="0.25">
      <c r="A5" s="16"/>
      <c r="B5" s="6" t="s">
        <v>19</v>
      </c>
      <c r="C5" s="6">
        <v>0.66300000000000003</v>
      </c>
      <c r="D5" s="6">
        <v>0.69499999999999995</v>
      </c>
      <c r="E5" s="6">
        <v>0.79800000000000004</v>
      </c>
      <c r="F5" s="6">
        <v>0.81799999999999995</v>
      </c>
      <c r="G5" s="6">
        <v>0.80800000000000005</v>
      </c>
      <c r="H5" s="6">
        <v>0.80600000000000005</v>
      </c>
      <c r="I5" s="10"/>
      <c r="J5" s="10"/>
      <c r="K5" s="10"/>
      <c r="L5" s="10"/>
      <c r="M5" s="10"/>
      <c r="N5" s="10"/>
      <c r="O5" s="11"/>
      <c r="P5" s="10"/>
      <c r="Q5" s="10"/>
    </row>
    <row r="6" spans="1:17" ht="16.5" x14ac:dyDescent="0.25">
      <c r="A6" s="16"/>
      <c r="B6" s="6" t="s">
        <v>25</v>
      </c>
      <c r="C6" s="6">
        <v>0.65700000000000003</v>
      </c>
      <c r="D6" s="6">
        <v>0.69399999999999995</v>
      </c>
      <c r="E6" s="6">
        <v>0.79800000000000004</v>
      </c>
      <c r="F6" s="6">
        <v>0.81699999999999995</v>
      </c>
      <c r="G6" s="6">
        <v>0.80700000000000005</v>
      </c>
      <c r="H6" s="6">
        <v>0.80600000000000005</v>
      </c>
      <c r="I6" s="10"/>
      <c r="J6" s="10"/>
      <c r="K6" s="10"/>
      <c r="L6" s="10"/>
      <c r="M6" s="10"/>
      <c r="N6" s="10"/>
      <c r="O6" s="11"/>
      <c r="P6" s="10"/>
      <c r="Q6" s="10"/>
    </row>
    <row r="7" spans="1:17" ht="16.5" customHeight="1" x14ac:dyDescent="0.25">
      <c r="A7" s="15" t="s">
        <v>21</v>
      </c>
      <c r="B7" s="6" t="s">
        <v>17</v>
      </c>
      <c r="C7" s="6">
        <v>0.67200000000000004</v>
      </c>
      <c r="D7" s="6">
        <v>0.64400000000000002</v>
      </c>
      <c r="E7" s="6">
        <v>0.71199999999999997</v>
      </c>
      <c r="F7" s="6">
        <v>0.75</v>
      </c>
      <c r="G7" s="6">
        <v>0.745</v>
      </c>
      <c r="H7" s="6">
        <v>0.73399999999999999</v>
      </c>
      <c r="I7" s="10"/>
      <c r="J7" s="10"/>
      <c r="K7" s="10"/>
      <c r="L7" s="10"/>
      <c r="M7" s="10"/>
      <c r="N7" s="10"/>
      <c r="O7" s="11"/>
      <c r="P7" s="10"/>
      <c r="Q7" s="10"/>
    </row>
    <row r="8" spans="1:17" ht="16.5" x14ac:dyDescent="0.25">
      <c r="A8" s="16"/>
      <c r="B8" s="6" t="s">
        <v>18</v>
      </c>
      <c r="C8" s="6">
        <v>0.68</v>
      </c>
      <c r="D8" s="6">
        <v>0.65600000000000003</v>
      </c>
      <c r="E8" s="6">
        <v>0.72599999999999998</v>
      </c>
      <c r="F8" s="6">
        <v>0.75700000000000001</v>
      </c>
      <c r="G8" s="6">
        <v>0.753</v>
      </c>
      <c r="H8" s="6">
        <v>0.74199999999999999</v>
      </c>
      <c r="I8" s="10"/>
      <c r="J8" s="10"/>
      <c r="K8" s="10"/>
      <c r="L8" s="10"/>
      <c r="M8" s="10"/>
      <c r="N8" s="10"/>
      <c r="O8" s="11"/>
      <c r="P8" s="10"/>
      <c r="Q8" s="10"/>
    </row>
    <row r="9" spans="1:17" ht="16.5" x14ac:dyDescent="0.25">
      <c r="A9" s="16"/>
      <c r="B9" s="6" t="s">
        <v>19</v>
      </c>
      <c r="C9" s="6">
        <v>0.67600000000000005</v>
      </c>
      <c r="D9" s="6">
        <v>0.64700000000000002</v>
      </c>
      <c r="E9" s="6">
        <v>0.71899999999999997</v>
      </c>
      <c r="F9" s="6">
        <v>0.752</v>
      </c>
      <c r="G9" s="6">
        <v>0.75</v>
      </c>
      <c r="H9" s="6">
        <v>0.73799999999999999</v>
      </c>
      <c r="I9" s="10"/>
      <c r="J9" s="10"/>
      <c r="K9" s="10"/>
      <c r="L9" s="10"/>
      <c r="M9" s="10"/>
      <c r="N9" s="10"/>
      <c r="O9" s="11"/>
      <c r="P9" s="10"/>
      <c r="Q9" s="10"/>
    </row>
    <row r="10" spans="1:17" ht="16.5" x14ac:dyDescent="0.25">
      <c r="A10" s="16"/>
      <c r="B10" s="6" t="s">
        <v>25</v>
      </c>
      <c r="C10" s="6">
        <v>0.66600000000000004</v>
      </c>
      <c r="D10" s="6">
        <v>0.63400000000000001</v>
      </c>
      <c r="E10" s="6">
        <v>0.70799999999999996</v>
      </c>
      <c r="F10" s="6">
        <v>0.745</v>
      </c>
      <c r="G10" s="6">
        <v>0.74199999999999999</v>
      </c>
      <c r="H10" s="6">
        <v>0.73099999999999998</v>
      </c>
      <c r="I10" s="10"/>
      <c r="J10" s="10"/>
      <c r="K10" s="10"/>
      <c r="L10" s="10"/>
      <c r="M10" s="10"/>
      <c r="N10" s="10"/>
      <c r="O10" s="11"/>
      <c r="P10" s="10"/>
      <c r="Q10" s="10"/>
    </row>
    <row r="11" spans="1:17" ht="16.5" customHeight="1" x14ac:dyDescent="0.25">
      <c r="A11" s="15" t="s">
        <v>22</v>
      </c>
      <c r="B11" s="6" t="s">
        <v>17</v>
      </c>
      <c r="C11" s="6">
        <v>0.56599999999999995</v>
      </c>
      <c r="D11" s="6">
        <v>0.6</v>
      </c>
      <c r="E11" s="6">
        <v>0.64400000000000002</v>
      </c>
      <c r="F11" s="6">
        <v>0.67500000000000004</v>
      </c>
      <c r="G11" s="6">
        <v>0.64100000000000001</v>
      </c>
      <c r="H11" s="6">
        <v>0.65</v>
      </c>
      <c r="I11" s="10"/>
      <c r="J11" s="10"/>
      <c r="K11" s="10"/>
      <c r="L11" s="10"/>
      <c r="M11" s="10"/>
      <c r="N11" s="10"/>
      <c r="O11" s="11"/>
      <c r="P11" s="10"/>
      <c r="Q11" s="10"/>
    </row>
    <row r="12" spans="1:17" ht="16.5" x14ac:dyDescent="0.25">
      <c r="A12" s="16"/>
      <c r="B12" s="6" t="s">
        <v>18</v>
      </c>
      <c r="C12" s="6">
        <v>0.56999999999999995</v>
      </c>
      <c r="D12" s="6">
        <v>0.6</v>
      </c>
      <c r="E12" s="6">
        <v>0.65100000000000002</v>
      </c>
      <c r="F12" s="6">
        <v>0.68100000000000005</v>
      </c>
      <c r="G12" s="6">
        <v>0.64400000000000002</v>
      </c>
      <c r="H12" s="6">
        <v>0.65600000000000003</v>
      </c>
      <c r="I12" s="10"/>
      <c r="J12" s="10"/>
      <c r="K12" s="10"/>
      <c r="L12" s="10"/>
      <c r="M12" s="10"/>
      <c r="N12" s="10"/>
      <c r="O12" s="11"/>
      <c r="P12" s="10"/>
      <c r="Q12" s="10"/>
    </row>
    <row r="13" spans="1:17" ht="16.5" x14ac:dyDescent="0.25">
      <c r="A13" s="16"/>
      <c r="B13" s="6" t="s">
        <v>19</v>
      </c>
      <c r="C13" s="6">
        <v>0.56599999999999995</v>
      </c>
      <c r="D13" s="6">
        <v>0.59899999999999998</v>
      </c>
      <c r="E13" s="6">
        <v>0.65</v>
      </c>
      <c r="F13" s="6">
        <v>0.68</v>
      </c>
      <c r="G13" s="6">
        <v>0.64400000000000002</v>
      </c>
      <c r="H13" s="6">
        <v>0.65400000000000003</v>
      </c>
      <c r="I13" s="10"/>
      <c r="J13" s="10"/>
      <c r="K13" s="10"/>
      <c r="L13" s="10"/>
      <c r="M13" s="10"/>
      <c r="N13" s="10"/>
      <c r="O13" s="11"/>
      <c r="P13" s="10"/>
      <c r="Q13" s="10"/>
    </row>
    <row r="14" spans="1:17" ht="16.5" x14ac:dyDescent="0.25">
      <c r="A14" s="16"/>
      <c r="B14" s="6" t="s">
        <v>25</v>
      </c>
      <c r="C14" s="6">
        <v>0.55600000000000005</v>
      </c>
      <c r="D14" s="6">
        <v>0.59399999999999997</v>
      </c>
      <c r="E14" s="6">
        <v>0.64</v>
      </c>
      <c r="F14" s="6">
        <v>0.67300000000000004</v>
      </c>
      <c r="G14" s="6">
        <v>0.64</v>
      </c>
      <c r="H14" s="6">
        <v>0.64800000000000002</v>
      </c>
      <c r="I14" s="10"/>
      <c r="J14" s="10"/>
      <c r="K14" s="10"/>
      <c r="L14" s="10"/>
      <c r="M14" s="10"/>
      <c r="N14" s="10"/>
      <c r="O14" s="11"/>
      <c r="P14" s="10"/>
      <c r="Q14" s="10"/>
    </row>
    <row r="15" spans="1:17" ht="16.5" customHeight="1" x14ac:dyDescent="0.25">
      <c r="A15" s="15" t="s">
        <v>23</v>
      </c>
      <c r="B15" s="6" t="s">
        <v>17</v>
      </c>
      <c r="C15" s="6">
        <v>0.64200000000000002</v>
      </c>
      <c r="D15" s="6">
        <v>0.63200000000000001</v>
      </c>
      <c r="E15" s="6">
        <v>0.72299999999999998</v>
      </c>
      <c r="F15" s="6">
        <v>0.73699999999999999</v>
      </c>
      <c r="G15" s="6">
        <v>0.747</v>
      </c>
      <c r="H15" s="6">
        <v>0.72399999999999998</v>
      </c>
      <c r="I15" s="10"/>
      <c r="J15" s="10"/>
      <c r="K15" s="10"/>
      <c r="L15" s="10"/>
      <c r="M15" s="10"/>
      <c r="N15" s="10"/>
      <c r="O15" s="10"/>
      <c r="P15" s="11"/>
      <c r="Q15" s="10"/>
    </row>
    <row r="16" spans="1:17" ht="16.5" x14ac:dyDescent="0.25">
      <c r="A16" s="16"/>
      <c r="B16" s="6" t="s">
        <v>18</v>
      </c>
      <c r="C16" s="6">
        <v>0.64800000000000002</v>
      </c>
      <c r="D16" s="6">
        <v>0.65</v>
      </c>
      <c r="E16" s="6">
        <v>0.72799999999999998</v>
      </c>
      <c r="F16" s="6">
        <v>0.74</v>
      </c>
      <c r="G16" s="6">
        <v>0.751</v>
      </c>
      <c r="H16" s="6">
        <v>0.72599999999999998</v>
      </c>
      <c r="I16" s="10"/>
      <c r="J16" s="10"/>
      <c r="K16" s="10"/>
      <c r="L16" s="10"/>
      <c r="M16" s="10"/>
      <c r="N16" s="10"/>
      <c r="O16" s="10"/>
      <c r="P16" s="11"/>
      <c r="Q16" s="10"/>
    </row>
    <row r="17" spans="1:17" ht="16.5" x14ac:dyDescent="0.25">
      <c r="A17" s="16"/>
      <c r="B17" s="6" t="s">
        <v>19</v>
      </c>
      <c r="C17" s="6">
        <v>0.64300000000000002</v>
      </c>
      <c r="D17" s="6">
        <v>0.63700000000000001</v>
      </c>
      <c r="E17" s="6">
        <v>0.72599999999999998</v>
      </c>
      <c r="F17" s="6">
        <v>0.74</v>
      </c>
      <c r="G17" s="6">
        <v>0.746</v>
      </c>
      <c r="H17" s="6">
        <v>0.72499999999999998</v>
      </c>
      <c r="I17" s="10"/>
      <c r="J17" s="10"/>
      <c r="K17" s="10"/>
      <c r="L17" s="10"/>
      <c r="M17" s="10"/>
      <c r="N17" s="10"/>
      <c r="O17" s="10"/>
      <c r="P17" s="11"/>
      <c r="Q17" s="10"/>
    </row>
    <row r="18" spans="1:17" ht="16.5" x14ac:dyDescent="0.25">
      <c r="A18" s="16"/>
      <c r="B18" s="6" t="s">
        <v>25</v>
      </c>
      <c r="C18" s="6">
        <v>0.63600000000000001</v>
      </c>
      <c r="D18" s="6">
        <v>0.623</v>
      </c>
      <c r="E18" s="6">
        <v>0.72199999999999998</v>
      </c>
      <c r="F18" s="6">
        <v>0.73399999999999999</v>
      </c>
      <c r="G18" s="6">
        <v>0.74199999999999999</v>
      </c>
      <c r="H18" s="6">
        <v>0.72</v>
      </c>
      <c r="I18" s="10"/>
      <c r="J18" s="10"/>
      <c r="K18" s="10"/>
      <c r="L18" s="10"/>
      <c r="M18" s="10"/>
      <c r="N18" s="10"/>
      <c r="O18" s="10"/>
      <c r="P18" s="11"/>
      <c r="Q18" s="10"/>
    </row>
    <row r="19" spans="1:17" ht="16.5" customHeight="1" x14ac:dyDescent="0.25">
      <c r="A19" s="15" t="s">
        <v>24</v>
      </c>
      <c r="B19" s="6" t="s">
        <v>17</v>
      </c>
      <c r="C19" s="6">
        <v>0.65200000000000002</v>
      </c>
      <c r="D19" s="6">
        <v>0.66300000000000003</v>
      </c>
      <c r="E19" s="6">
        <v>0.81399999999999995</v>
      </c>
      <c r="F19" s="6">
        <v>0.82299999999999995</v>
      </c>
      <c r="G19" s="6">
        <v>0.81599999999999995</v>
      </c>
      <c r="H19" s="6">
        <v>0.80300000000000005</v>
      </c>
      <c r="I19" s="10"/>
      <c r="J19" s="10"/>
      <c r="K19" s="10"/>
      <c r="L19" s="10"/>
      <c r="M19" s="10"/>
      <c r="N19" s="10"/>
      <c r="O19" s="11"/>
      <c r="P19" s="10"/>
      <c r="Q19" s="10"/>
    </row>
    <row r="20" spans="1:17" ht="16.5" x14ac:dyDescent="0.25">
      <c r="A20" s="16"/>
      <c r="B20" s="6" t="s">
        <v>18</v>
      </c>
      <c r="C20" s="6">
        <v>0.67</v>
      </c>
      <c r="D20" s="6">
        <v>0.66700000000000004</v>
      </c>
      <c r="E20" s="6">
        <v>0.82199999999999995</v>
      </c>
      <c r="F20" s="6">
        <v>0.82699999999999996</v>
      </c>
      <c r="G20" s="6">
        <v>0.82199999999999995</v>
      </c>
      <c r="H20" s="6">
        <v>0.80600000000000005</v>
      </c>
      <c r="I20" s="10"/>
      <c r="J20" s="10"/>
      <c r="K20" s="10"/>
      <c r="L20" s="10"/>
      <c r="M20" s="10"/>
      <c r="N20" s="10"/>
      <c r="O20" s="11"/>
      <c r="P20" s="10"/>
      <c r="Q20" s="10"/>
    </row>
    <row r="21" spans="1:17" ht="16.5" x14ac:dyDescent="0.25">
      <c r="A21" s="16"/>
      <c r="B21" s="6" t="s">
        <v>19</v>
      </c>
      <c r="C21" s="6">
        <v>0.65100000000000002</v>
      </c>
      <c r="D21" s="6">
        <v>0.66400000000000003</v>
      </c>
      <c r="E21" s="6">
        <v>0.81499999999999995</v>
      </c>
      <c r="F21" s="6">
        <v>0.82399999999999995</v>
      </c>
      <c r="G21" s="6">
        <v>0.81599999999999995</v>
      </c>
      <c r="H21" s="6">
        <v>0.80500000000000005</v>
      </c>
      <c r="I21" s="10"/>
      <c r="J21" s="10"/>
      <c r="K21" s="10"/>
      <c r="L21" s="10"/>
      <c r="M21" s="10"/>
      <c r="N21" s="10"/>
      <c r="O21" s="11"/>
      <c r="P21" s="10"/>
      <c r="Q21" s="10"/>
    </row>
    <row r="22" spans="1:17" ht="16.5" x14ac:dyDescent="0.25">
      <c r="A22" s="16"/>
      <c r="B22" s="6" t="s">
        <v>25</v>
      </c>
      <c r="C22" s="6">
        <v>0.63800000000000001</v>
      </c>
      <c r="D22" s="6">
        <v>0.65800000000000003</v>
      </c>
      <c r="E22" s="6">
        <v>0.81100000000000005</v>
      </c>
      <c r="F22" s="6">
        <v>0.82099999999999995</v>
      </c>
      <c r="G22" s="6">
        <v>0.81299999999999994</v>
      </c>
      <c r="H22" s="6">
        <v>0.80100000000000005</v>
      </c>
      <c r="I22" s="10"/>
      <c r="J22" s="10"/>
      <c r="K22" s="10"/>
      <c r="L22" s="10"/>
      <c r="M22" s="10"/>
      <c r="N22" s="10"/>
      <c r="O22" s="11"/>
      <c r="P22" s="10"/>
      <c r="Q22" s="10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13"/>
      <c r="J24" s="7"/>
      <c r="K24" s="7"/>
      <c r="L24" s="7"/>
      <c r="M24" s="7"/>
      <c r="N24" s="7"/>
      <c r="O24" s="7"/>
      <c r="P24" s="7"/>
      <c r="Q24" s="7"/>
    </row>
    <row r="25" spans="1:17" ht="16.5" x14ac:dyDescent="0.25">
      <c r="A25" s="7"/>
      <c r="B25" s="7"/>
      <c r="C25" s="8"/>
      <c r="D25" s="8"/>
      <c r="E25" s="8"/>
      <c r="F25" s="8"/>
      <c r="G25" s="8"/>
      <c r="H25" s="8"/>
      <c r="I25" s="13"/>
      <c r="J25" s="7"/>
      <c r="K25" s="7"/>
      <c r="L25" s="8"/>
      <c r="M25" s="8"/>
      <c r="N25" s="8"/>
      <c r="O25" s="8"/>
      <c r="P25" s="8"/>
      <c r="Q25" s="8"/>
    </row>
    <row r="26" spans="1:17" ht="16.5" x14ac:dyDescent="0.25">
      <c r="A26" s="9"/>
      <c r="B26" s="10"/>
      <c r="C26" s="10"/>
      <c r="D26" s="10"/>
      <c r="E26" s="10"/>
      <c r="F26" s="11"/>
      <c r="G26" s="10"/>
      <c r="H26" s="10"/>
      <c r="I26" s="13"/>
      <c r="J26" s="9"/>
      <c r="K26" s="10"/>
      <c r="L26" s="10"/>
      <c r="M26" s="10"/>
      <c r="N26" s="10"/>
      <c r="O26" s="11"/>
      <c r="P26" s="10"/>
      <c r="Q26" s="10"/>
    </row>
    <row r="27" spans="1:17" ht="16.5" x14ac:dyDescent="0.25">
      <c r="A27" s="12"/>
      <c r="B27" s="10"/>
      <c r="C27" s="10"/>
      <c r="D27" s="10"/>
      <c r="E27" s="10"/>
      <c r="F27" s="11"/>
      <c r="G27" s="10"/>
      <c r="H27" s="10"/>
      <c r="I27" s="13"/>
      <c r="J27" s="12"/>
      <c r="K27" s="10"/>
      <c r="L27" s="10"/>
      <c r="M27" s="10"/>
      <c r="N27" s="10"/>
      <c r="O27" s="11"/>
      <c r="P27" s="10"/>
      <c r="Q27" s="10"/>
    </row>
    <row r="28" spans="1:17" ht="16.5" x14ac:dyDescent="0.25">
      <c r="A28" s="12"/>
      <c r="B28" s="10"/>
      <c r="C28" s="10"/>
      <c r="D28" s="10"/>
      <c r="E28" s="10"/>
      <c r="F28" s="11"/>
      <c r="G28" s="10"/>
      <c r="H28" s="10"/>
      <c r="I28" s="13"/>
      <c r="J28" s="12"/>
      <c r="K28" s="10"/>
      <c r="L28" s="10"/>
      <c r="M28" s="10"/>
      <c r="N28" s="10"/>
      <c r="O28" s="11"/>
      <c r="P28" s="10"/>
      <c r="Q28" s="10"/>
    </row>
    <row r="29" spans="1:17" ht="16.5" x14ac:dyDescent="0.25">
      <c r="A29" s="12"/>
      <c r="B29" s="10"/>
      <c r="C29" s="10"/>
      <c r="D29" s="10"/>
      <c r="E29" s="10"/>
      <c r="F29" s="11"/>
      <c r="G29" s="10"/>
      <c r="H29" s="10"/>
      <c r="I29" s="13"/>
      <c r="J29" s="12"/>
      <c r="K29" s="10"/>
      <c r="L29" s="10"/>
      <c r="M29" s="10"/>
      <c r="N29" s="10"/>
      <c r="O29" s="11"/>
      <c r="P29" s="10"/>
      <c r="Q29" s="10"/>
    </row>
    <row r="30" spans="1:17" ht="16.5" x14ac:dyDescent="0.25">
      <c r="A30" s="9"/>
      <c r="B30" s="10"/>
      <c r="C30" s="10"/>
      <c r="D30" s="10"/>
      <c r="E30" s="10"/>
      <c r="F30" s="11"/>
      <c r="G30" s="10"/>
      <c r="H30" s="10"/>
      <c r="I30" s="13"/>
      <c r="J30" s="9"/>
      <c r="K30" s="10"/>
      <c r="L30" s="10"/>
      <c r="M30" s="10"/>
      <c r="N30" s="10"/>
      <c r="O30" s="11"/>
      <c r="P30" s="10"/>
      <c r="Q30" s="10"/>
    </row>
    <row r="31" spans="1:17" ht="16.5" x14ac:dyDescent="0.25">
      <c r="A31" s="12"/>
      <c r="B31" s="10"/>
      <c r="C31" s="10"/>
      <c r="D31" s="10"/>
      <c r="E31" s="10"/>
      <c r="F31" s="11"/>
      <c r="G31" s="10"/>
      <c r="H31" s="10"/>
      <c r="I31" s="13"/>
      <c r="J31" s="12"/>
      <c r="K31" s="10"/>
      <c r="L31" s="10"/>
      <c r="M31" s="10"/>
      <c r="N31" s="10"/>
      <c r="O31" s="11"/>
      <c r="P31" s="10"/>
      <c r="Q31" s="10"/>
    </row>
    <row r="32" spans="1:17" ht="16.5" x14ac:dyDescent="0.25">
      <c r="A32" s="12"/>
      <c r="B32" s="10"/>
      <c r="C32" s="10"/>
      <c r="D32" s="10"/>
      <c r="E32" s="10"/>
      <c r="F32" s="11"/>
      <c r="G32" s="10"/>
      <c r="H32" s="10"/>
      <c r="I32" s="13"/>
      <c r="J32" s="12"/>
      <c r="K32" s="10"/>
      <c r="L32" s="10"/>
      <c r="M32" s="10"/>
      <c r="N32" s="10"/>
      <c r="O32" s="11"/>
      <c r="P32" s="10"/>
      <c r="Q32" s="10"/>
    </row>
    <row r="33" spans="1:17" ht="16.5" x14ac:dyDescent="0.25">
      <c r="A33" s="12"/>
      <c r="B33" s="10"/>
      <c r="C33" s="10"/>
      <c r="D33" s="10"/>
      <c r="E33" s="10"/>
      <c r="F33" s="11"/>
      <c r="G33" s="10"/>
      <c r="H33" s="10"/>
      <c r="I33" s="13"/>
      <c r="J33" s="12"/>
      <c r="K33" s="10"/>
      <c r="L33" s="10"/>
      <c r="M33" s="10"/>
      <c r="N33" s="10"/>
      <c r="O33" s="11"/>
      <c r="P33" s="10"/>
      <c r="Q33" s="10"/>
    </row>
    <row r="34" spans="1:17" ht="16.5" x14ac:dyDescent="0.25">
      <c r="A34" s="9"/>
      <c r="B34" s="10"/>
      <c r="C34" s="10"/>
      <c r="D34" s="10"/>
      <c r="E34" s="10"/>
      <c r="F34" s="11"/>
      <c r="G34" s="10"/>
      <c r="H34" s="10"/>
      <c r="I34" s="13"/>
      <c r="J34" s="9"/>
      <c r="K34" s="10"/>
      <c r="L34" s="10"/>
      <c r="M34" s="10"/>
      <c r="N34" s="10"/>
      <c r="O34" s="11"/>
      <c r="P34" s="10"/>
      <c r="Q34" s="10"/>
    </row>
    <row r="35" spans="1:17" ht="16.5" x14ac:dyDescent="0.25">
      <c r="A35" s="12"/>
      <c r="B35" s="10"/>
      <c r="C35" s="10"/>
      <c r="D35" s="10"/>
      <c r="E35" s="10"/>
      <c r="F35" s="11"/>
      <c r="G35" s="10"/>
      <c r="H35" s="10"/>
      <c r="I35" s="13"/>
      <c r="J35" s="12"/>
      <c r="K35" s="10"/>
      <c r="L35" s="10"/>
      <c r="M35" s="10"/>
      <c r="N35" s="10"/>
      <c r="O35" s="11"/>
      <c r="P35" s="10"/>
      <c r="Q35" s="10"/>
    </row>
    <row r="36" spans="1:17" ht="16.5" x14ac:dyDescent="0.25">
      <c r="A36" s="12"/>
      <c r="B36" s="10"/>
      <c r="C36" s="10"/>
      <c r="D36" s="10"/>
      <c r="E36" s="10"/>
      <c r="F36" s="11"/>
      <c r="G36" s="10"/>
      <c r="H36" s="10"/>
      <c r="I36" s="13"/>
      <c r="J36" s="12"/>
      <c r="K36" s="10"/>
      <c r="L36" s="10"/>
      <c r="M36" s="10"/>
      <c r="N36" s="10"/>
      <c r="O36" s="11"/>
      <c r="P36" s="10"/>
      <c r="Q36" s="10"/>
    </row>
    <row r="37" spans="1:17" ht="16.5" x14ac:dyDescent="0.25">
      <c r="A37" s="12"/>
      <c r="B37" s="10"/>
      <c r="C37" s="10"/>
      <c r="D37" s="10"/>
      <c r="E37" s="10"/>
      <c r="F37" s="11"/>
      <c r="G37" s="10"/>
      <c r="H37" s="10"/>
      <c r="I37" s="13"/>
      <c r="J37" s="12"/>
      <c r="K37" s="10"/>
      <c r="L37" s="10"/>
      <c r="M37" s="10"/>
      <c r="N37" s="10"/>
      <c r="O37" s="11"/>
      <c r="P37" s="10"/>
      <c r="Q37" s="10"/>
    </row>
    <row r="38" spans="1:17" ht="16.5" x14ac:dyDescent="0.25">
      <c r="A38" s="9"/>
      <c r="B38" s="10"/>
      <c r="C38" s="10"/>
      <c r="D38" s="10"/>
      <c r="E38" s="10"/>
      <c r="F38" s="10"/>
      <c r="G38" s="11"/>
      <c r="H38" s="10"/>
      <c r="I38" s="13"/>
      <c r="J38" s="9"/>
      <c r="K38" s="10"/>
      <c r="L38" s="10"/>
      <c r="M38" s="10"/>
      <c r="N38" s="10"/>
      <c r="O38" s="10"/>
      <c r="P38" s="11"/>
      <c r="Q38" s="10"/>
    </row>
    <row r="39" spans="1:17" ht="16.5" x14ac:dyDescent="0.25">
      <c r="A39" s="12"/>
      <c r="B39" s="10"/>
      <c r="C39" s="10"/>
      <c r="D39" s="10"/>
      <c r="E39" s="10"/>
      <c r="F39" s="10"/>
      <c r="G39" s="11"/>
      <c r="H39" s="10"/>
      <c r="I39" s="13"/>
      <c r="J39" s="12"/>
      <c r="K39" s="10"/>
      <c r="L39" s="10"/>
      <c r="M39" s="10"/>
      <c r="N39" s="10"/>
      <c r="O39" s="10"/>
      <c r="P39" s="11"/>
      <c r="Q39" s="10"/>
    </row>
    <row r="40" spans="1:17" ht="16.5" x14ac:dyDescent="0.25">
      <c r="A40" s="12"/>
      <c r="B40" s="10"/>
      <c r="C40" s="10"/>
      <c r="D40" s="10"/>
      <c r="E40" s="10"/>
      <c r="F40" s="10"/>
      <c r="G40" s="11"/>
      <c r="H40" s="10"/>
      <c r="I40" s="13"/>
      <c r="J40" s="12"/>
      <c r="K40" s="10"/>
      <c r="L40" s="10"/>
      <c r="M40" s="10"/>
      <c r="N40" s="10"/>
      <c r="O40" s="10"/>
      <c r="P40" s="11"/>
      <c r="Q40" s="10"/>
    </row>
    <row r="41" spans="1:17" ht="16.5" x14ac:dyDescent="0.25">
      <c r="A41" s="12"/>
      <c r="B41" s="10"/>
      <c r="C41" s="10"/>
      <c r="D41" s="10"/>
      <c r="E41" s="10"/>
      <c r="F41" s="10"/>
      <c r="G41" s="11"/>
      <c r="H41" s="10"/>
      <c r="I41" s="13"/>
      <c r="J41" s="12"/>
      <c r="K41" s="10"/>
      <c r="L41" s="10"/>
      <c r="M41" s="10"/>
      <c r="N41" s="10"/>
      <c r="O41" s="10"/>
      <c r="P41" s="11"/>
      <c r="Q41" s="10"/>
    </row>
    <row r="42" spans="1:17" ht="16.5" x14ac:dyDescent="0.25">
      <c r="A42" s="9"/>
      <c r="B42" s="10"/>
      <c r="C42" s="10"/>
      <c r="D42" s="10"/>
      <c r="E42" s="10"/>
      <c r="F42" s="11"/>
      <c r="G42" s="10"/>
      <c r="H42" s="10"/>
      <c r="I42" s="13"/>
      <c r="J42" s="9"/>
      <c r="K42" s="10"/>
      <c r="L42" s="10"/>
      <c r="M42" s="10"/>
      <c r="N42" s="10"/>
      <c r="O42" s="11"/>
      <c r="P42" s="10"/>
      <c r="Q42" s="10"/>
    </row>
    <row r="43" spans="1:17" ht="16.5" x14ac:dyDescent="0.25">
      <c r="A43" s="12"/>
      <c r="B43" s="10"/>
      <c r="C43" s="10"/>
      <c r="D43" s="10"/>
      <c r="E43" s="10"/>
      <c r="F43" s="11"/>
      <c r="G43" s="10"/>
      <c r="H43" s="10"/>
      <c r="I43" s="13"/>
      <c r="J43" s="12"/>
      <c r="K43" s="10"/>
      <c r="L43" s="10"/>
      <c r="M43" s="10"/>
      <c r="N43" s="10"/>
      <c r="O43" s="11"/>
      <c r="P43" s="10"/>
      <c r="Q43" s="10"/>
    </row>
    <row r="44" spans="1:17" ht="16.5" x14ac:dyDescent="0.25">
      <c r="A44" s="12"/>
      <c r="B44" s="10"/>
      <c r="C44" s="10"/>
      <c r="D44" s="10"/>
      <c r="E44" s="10"/>
      <c r="F44" s="11"/>
      <c r="G44" s="10"/>
      <c r="H44" s="10"/>
      <c r="I44" s="13"/>
      <c r="J44" s="12"/>
      <c r="K44" s="10"/>
      <c r="L44" s="10"/>
      <c r="M44" s="10"/>
      <c r="N44" s="10"/>
      <c r="O44" s="11"/>
      <c r="P44" s="10"/>
      <c r="Q44" s="10"/>
    </row>
    <row r="45" spans="1:17" ht="16.5" x14ac:dyDescent="0.25">
      <c r="A45" s="12"/>
      <c r="B45" s="10"/>
      <c r="C45" s="10"/>
      <c r="D45" s="10"/>
      <c r="E45" s="10"/>
      <c r="F45" s="11"/>
      <c r="G45" s="10"/>
      <c r="H45" s="10"/>
      <c r="I45" s="13"/>
      <c r="J45" s="12"/>
      <c r="K45" s="10"/>
      <c r="L45" s="10"/>
      <c r="M45" s="10"/>
      <c r="N45" s="10"/>
      <c r="O45" s="11"/>
      <c r="P45" s="10"/>
      <c r="Q45" s="10"/>
    </row>
  </sheetData>
  <mergeCells count="10">
    <mergeCell ref="A3:A6"/>
    <mergeCell ref="A7:A10"/>
    <mergeCell ref="A11:A14"/>
    <mergeCell ref="A15:A18"/>
    <mergeCell ref="A19:A22"/>
    <mergeCell ref="C1:D1"/>
    <mergeCell ref="E1:F1"/>
    <mergeCell ref="G1:H1"/>
    <mergeCell ref="A1:A2"/>
    <mergeCell ref="B1:B2"/>
  </mergeCells>
  <conditionalFormatting sqref="C3:H3 C7:H7 C11:H11 C15:H15 C19:H1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H4 C8:H8 C12:H12 C16:H16 C20:H2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:H5 C9:H9 C13:H13 C17:H17 C21:H21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:H6 C10:H10 C14:H14 C18:H18 C22:H2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H3">
    <cfRule type="cellIs" dxfId="19" priority="20" operator="equal">
      <formula>MAX($C$3:$J$3)</formula>
    </cfRule>
  </conditionalFormatting>
  <conditionalFormatting sqref="C4:H4">
    <cfRule type="cellIs" dxfId="18" priority="19" operator="equal">
      <formula>MAX($C$4:$J$4)</formula>
    </cfRule>
  </conditionalFormatting>
  <conditionalFormatting sqref="C5:H5">
    <cfRule type="cellIs" dxfId="17" priority="18" operator="equal">
      <formula>MAX($C$5:$J$5)</formula>
    </cfRule>
  </conditionalFormatting>
  <conditionalFormatting sqref="C6:H6">
    <cfRule type="cellIs" dxfId="16" priority="17" operator="equal">
      <formula>MAX($C$6:$J$6)</formula>
    </cfRule>
  </conditionalFormatting>
  <conditionalFormatting sqref="C7:H7">
    <cfRule type="cellIs" dxfId="15" priority="16" operator="equal">
      <formula>MAX($C$7:$J$7)</formula>
    </cfRule>
  </conditionalFormatting>
  <conditionalFormatting sqref="C8:H8">
    <cfRule type="cellIs" dxfId="14" priority="15" operator="equal">
      <formula>MAX($C$8:$J$8)</formula>
    </cfRule>
  </conditionalFormatting>
  <conditionalFormatting sqref="C9:H9">
    <cfRule type="cellIs" dxfId="13" priority="14" operator="equal">
      <formula>MAX($C$9:$J$9)</formula>
    </cfRule>
  </conditionalFormatting>
  <conditionalFormatting sqref="C10:H10">
    <cfRule type="cellIs" dxfId="12" priority="13" operator="equal">
      <formula>MAX($C$10:$J$10)</formula>
    </cfRule>
  </conditionalFormatting>
  <conditionalFormatting sqref="C11:H11">
    <cfRule type="cellIs" dxfId="11" priority="12" operator="equal">
      <formula>MAX($C$11:$J$11)</formula>
    </cfRule>
  </conditionalFormatting>
  <conditionalFormatting sqref="C12:H12">
    <cfRule type="cellIs" dxfId="10" priority="11" operator="equal">
      <formula>MAX($C$12:$J$12)</formula>
    </cfRule>
  </conditionalFormatting>
  <conditionalFormatting sqref="C13:H13">
    <cfRule type="cellIs" dxfId="9" priority="10" operator="equal">
      <formula>MAX($C$13:$J$13)</formula>
    </cfRule>
  </conditionalFormatting>
  <conditionalFormatting sqref="C14:H14">
    <cfRule type="cellIs" dxfId="8" priority="9" operator="equal">
      <formula>MAX($C$14:$J$14)</formula>
    </cfRule>
  </conditionalFormatting>
  <conditionalFormatting sqref="C15:H15">
    <cfRule type="cellIs" dxfId="7" priority="8" operator="equal">
      <formula>MAX($C$15:$J$15)</formula>
    </cfRule>
  </conditionalFormatting>
  <conditionalFormatting sqref="C16:H16">
    <cfRule type="cellIs" dxfId="6" priority="7" operator="equal">
      <formula>MAX($C$16:$J$16)</formula>
    </cfRule>
  </conditionalFormatting>
  <conditionalFormatting sqref="C17:H17">
    <cfRule type="cellIs" dxfId="5" priority="6" operator="equal">
      <formula>MAX($C$17:$J$17)</formula>
    </cfRule>
  </conditionalFormatting>
  <conditionalFormatting sqref="C18:H18">
    <cfRule type="cellIs" dxfId="4" priority="5" operator="equal">
      <formula>MAX($C$18:$J$18)</formula>
    </cfRule>
  </conditionalFormatting>
  <conditionalFormatting sqref="C19:H19">
    <cfRule type="cellIs" dxfId="3" priority="4" operator="equal">
      <formula>MAX($C$19:$J$19)</formula>
    </cfRule>
  </conditionalFormatting>
  <conditionalFormatting sqref="C20:H20">
    <cfRule type="cellIs" dxfId="2" priority="3" operator="equal">
      <formula>MAX($C$20:$J$20)</formula>
    </cfRule>
  </conditionalFormatting>
  <conditionalFormatting sqref="C21:H21">
    <cfRule type="cellIs" dxfId="1" priority="2" operator="equal">
      <formula>MAX($C$21:$J$21)</formula>
    </cfRule>
  </conditionalFormatting>
  <conditionalFormatting sqref="C22:H22">
    <cfRule type="cellIs" dxfId="0" priority="1" operator="equal">
      <formula>MAX($C$22:$J$22)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0.72812500000000002</v>
      </c>
      <c r="C3" s="2">
        <v>0.74375000000000002</v>
      </c>
      <c r="D3" s="2">
        <v>0.73750000000000004</v>
      </c>
      <c r="E3" s="2">
        <v>0.72812500000000002</v>
      </c>
      <c r="F3" s="2">
        <v>0.74062499999999998</v>
      </c>
      <c r="G3" s="2">
        <v>0.72499999999999998</v>
      </c>
      <c r="H3" s="2">
        <v>0.71562499999999996</v>
      </c>
      <c r="I3" s="2">
        <v>0.72499999999999998</v>
      </c>
      <c r="J3" s="2">
        <v>0.71562499999999996</v>
      </c>
      <c r="K3" s="2">
        <v>0.7</v>
      </c>
      <c r="L3" s="5">
        <f>AVERAGE(B3:K3)</f>
        <v>0.72593750000000001</v>
      </c>
      <c r="M3" s="3">
        <f>_xlfn.STDEV.P(B3:K3)</f>
        <v>1.250390563983912E-2</v>
      </c>
    </row>
    <row r="4" spans="1:13" x14ac:dyDescent="0.25">
      <c r="A4" s="2" t="s">
        <v>6</v>
      </c>
      <c r="B4" s="2">
        <v>0.72330795394434699</v>
      </c>
      <c r="C4" s="2">
        <v>0.74218482090922</v>
      </c>
      <c r="D4" s="2">
        <v>0.73124428483125803</v>
      </c>
      <c r="E4" s="2">
        <v>0.72013293079414598</v>
      </c>
      <c r="F4" s="2">
        <v>0.73721123821816303</v>
      </c>
      <c r="G4" s="2">
        <v>0.72063444514158503</v>
      </c>
      <c r="H4" s="2">
        <v>0.71180625077758797</v>
      </c>
      <c r="I4" s="2">
        <v>0.72207711285093001</v>
      </c>
      <c r="J4" s="2">
        <v>0.713400823654046</v>
      </c>
      <c r="K4" s="2">
        <v>0.69623663401319902</v>
      </c>
      <c r="L4" s="5">
        <f t="shared" ref="L4:L6" si="0">AVERAGE(B4:K4)</f>
        <v>0.72182364951344824</v>
      </c>
      <c r="M4" s="3">
        <f t="shared" ref="M4:M6" si="1">_xlfn.STDEV.P(B4:K4)</f>
        <v>1.2540459847144922E-2</v>
      </c>
    </row>
    <row r="5" spans="1:13" x14ac:dyDescent="0.25">
      <c r="A5" s="2" t="s">
        <v>7</v>
      </c>
      <c r="B5" s="2">
        <v>0.727774763291404</v>
      </c>
      <c r="C5" s="2">
        <v>0.74711712135473696</v>
      </c>
      <c r="D5" s="2">
        <v>0.73279971984499803</v>
      </c>
      <c r="E5" s="2">
        <v>0.72101868740994102</v>
      </c>
      <c r="F5" s="2">
        <v>0.74245332904969097</v>
      </c>
      <c r="G5" s="2">
        <v>0.72399242634730199</v>
      </c>
      <c r="H5" s="2">
        <v>0.71653713761298898</v>
      </c>
      <c r="I5" s="2">
        <v>0.72717150539518904</v>
      </c>
      <c r="J5" s="2">
        <v>0.719795738746977</v>
      </c>
      <c r="K5" s="2">
        <v>0.70427799561119997</v>
      </c>
      <c r="L5" s="5">
        <f t="shared" si="0"/>
        <v>0.7262938424664428</v>
      </c>
      <c r="M5" s="3">
        <f t="shared" si="1"/>
        <v>1.1812145193775677E-2</v>
      </c>
    </row>
    <row r="6" spans="1:13" x14ac:dyDescent="0.25">
      <c r="A6" s="2" t="s">
        <v>3</v>
      </c>
      <c r="B6" s="2">
        <v>0.73065758287120497</v>
      </c>
      <c r="C6" s="2">
        <v>0.74404995331465895</v>
      </c>
      <c r="D6" s="2">
        <v>0.74031422417451798</v>
      </c>
      <c r="E6" s="2">
        <v>0.72488774297597802</v>
      </c>
      <c r="F6" s="2">
        <v>0.74528894437176096</v>
      </c>
      <c r="G6" s="2">
        <v>0.727016522349339</v>
      </c>
      <c r="H6" s="2">
        <v>0.718205373058314</v>
      </c>
      <c r="I6" s="2">
        <v>0.72859882313249102</v>
      </c>
      <c r="J6" s="2">
        <v>0.71971169911959298</v>
      </c>
      <c r="K6" s="2">
        <v>0.70463523533569905</v>
      </c>
      <c r="L6" s="5">
        <f t="shared" si="0"/>
        <v>0.72833661007035566</v>
      </c>
      <c r="M6" s="3">
        <f t="shared" si="1"/>
        <v>1.1981791338032835E-2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0.76875000000000004</v>
      </c>
      <c r="C8" s="2">
        <v>0.75624999999999998</v>
      </c>
      <c r="D8" s="2">
        <v>0.73750000000000004</v>
      </c>
      <c r="E8" s="2">
        <v>0.74062499999999998</v>
      </c>
      <c r="F8" s="2">
        <v>0.74687499999999996</v>
      </c>
      <c r="G8" s="2">
        <v>0.75</v>
      </c>
      <c r="H8" s="2">
        <v>0.74062499999999998</v>
      </c>
      <c r="I8" s="2">
        <v>0.74062499999999998</v>
      </c>
      <c r="J8" s="2">
        <v>0.75</v>
      </c>
      <c r="K8" s="2">
        <v>0.73750000000000004</v>
      </c>
      <c r="L8" s="5">
        <f>AVERAGE(B8:K8)</f>
        <v>0.74687499999999996</v>
      </c>
      <c r="M8" s="3">
        <f>_xlfn.STDEV.P(B8:K8)</f>
        <v>9.3750000000000031E-3</v>
      </c>
    </row>
    <row r="9" spans="1:13" x14ac:dyDescent="0.25">
      <c r="A9" s="2" t="s">
        <v>6</v>
      </c>
      <c r="B9" s="2">
        <v>0.76464479385391104</v>
      </c>
      <c r="C9" s="2">
        <v>0.75220018715410597</v>
      </c>
      <c r="D9" s="2">
        <v>0.72923941197205899</v>
      </c>
      <c r="E9" s="2">
        <v>0.73368967938145202</v>
      </c>
      <c r="F9" s="2">
        <v>0.74164017920911796</v>
      </c>
      <c r="G9" s="2">
        <v>0.74477595710953903</v>
      </c>
      <c r="H9" s="2">
        <v>0.73471669400274198</v>
      </c>
      <c r="I9" s="2">
        <v>0.73603214246780502</v>
      </c>
      <c r="J9" s="2">
        <v>0.74775404616528396</v>
      </c>
      <c r="K9" s="2">
        <v>0.734166205420278</v>
      </c>
      <c r="L9" s="5">
        <f t="shared" ref="L9:L11" si="2">AVERAGE(B9:K9)</f>
        <v>0.74188592967362943</v>
      </c>
      <c r="M9" s="3">
        <f t="shared" ref="M9:M11" si="3">_xlfn.STDEV.P(B9:K9)</f>
        <v>1.0195926075215293E-2</v>
      </c>
    </row>
    <row r="10" spans="1:13" x14ac:dyDescent="0.25">
      <c r="A10" s="2" t="s">
        <v>7</v>
      </c>
      <c r="B10" s="2">
        <v>0.76970014484139804</v>
      </c>
      <c r="C10" s="2">
        <v>0.75458509842410704</v>
      </c>
      <c r="D10" s="2">
        <v>0.73119379717289901</v>
      </c>
      <c r="E10" s="2">
        <v>0.73508619369106898</v>
      </c>
      <c r="F10" s="2">
        <v>0.74630294649451001</v>
      </c>
      <c r="G10" s="2">
        <v>0.74760353745841301</v>
      </c>
      <c r="H10" s="2">
        <v>0.73824128722155002</v>
      </c>
      <c r="I10" s="2">
        <v>0.73985835071361294</v>
      </c>
      <c r="J10" s="2">
        <v>0.75497229013676304</v>
      </c>
      <c r="K10" s="2">
        <v>0.74115255380154699</v>
      </c>
      <c r="L10" s="5">
        <f t="shared" si="2"/>
        <v>0.74586961999558687</v>
      </c>
      <c r="M10" s="3">
        <f t="shared" si="3"/>
        <v>1.0854243018954121E-2</v>
      </c>
    </row>
    <row r="11" spans="1:13" x14ac:dyDescent="0.25">
      <c r="A11" s="2" t="s">
        <v>3</v>
      </c>
      <c r="B11" s="2">
        <v>0.772263557735694</v>
      </c>
      <c r="C11" s="2">
        <v>0.75894798828622301</v>
      </c>
      <c r="D11" s="2">
        <v>0.74644662600788902</v>
      </c>
      <c r="E11" s="2">
        <v>0.74151442490258201</v>
      </c>
      <c r="F11" s="2">
        <v>0.75417415852980796</v>
      </c>
      <c r="G11" s="2">
        <v>0.75120217029272696</v>
      </c>
      <c r="H11" s="2">
        <v>0.74249765258447398</v>
      </c>
      <c r="I11" s="2">
        <v>0.74153042863569096</v>
      </c>
      <c r="J11" s="2">
        <v>0.75544588194742901</v>
      </c>
      <c r="K11" s="2">
        <v>0.74120932988580002</v>
      </c>
      <c r="L11" s="5">
        <f t="shared" si="2"/>
        <v>0.75052322188083165</v>
      </c>
      <c r="M11" s="3">
        <f t="shared" si="3"/>
        <v>9.5469760523527233E-3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0.65312499999999996</v>
      </c>
      <c r="C13" s="2">
        <v>0.63437500000000002</v>
      </c>
      <c r="D13" s="2">
        <v>0.60312500000000002</v>
      </c>
      <c r="E13" s="2">
        <v>0.63437500000000002</v>
      </c>
      <c r="F13" s="2">
        <v>0.703125</v>
      </c>
      <c r="G13" s="2">
        <v>0.63437500000000002</v>
      </c>
      <c r="H13" s="2">
        <v>0.68125000000000002</v>
      </c>
      <c r="I13" s="2">
        <v>0.61562499999999998</v>
      </c>
      <c r="J13" s="2">
        <v>0.59687500000000004</v>
      </c>
      <c r="K13" s="2">
        <v>0.66249999999999998</v>
      </c>
      <c r="L13" s="5">
        <f>AVERAGE(B13:K13)</f>
        <v>0.64187499999999997</v>
      </c>
      <c r="M13" s="3">
        <f>_xlfn.STDEV.P(B13:K13)</f>
        <v>3.1997314340425506E-2</v>
      </c>
    </row>
    <row r="14" spans="1:13" x14ac:dyDescent="0.25">
      <c r="A14" s="2" t="s">
        <v>6</v>
      </c>
      <c r="B14" s="2">
        <v>0.64418230156713996</v>
      </c>
      <c r="C14" s="2">
        <v>0.62843970297811302</v>
      </c>
      <c r="D14" s="2">
        <v>0.59377675925430295</v>
      </c>
      <c r="E14" s="2">
        <v>0.62783204324631603</v>
      </c>
      <c r="F14" s="2">
        <v>0.69679310596090305</v>
      </c>
      <c r="G14" s="2">
        <v>0.62575214829060199</v>
      </c>
      <c r="H14" s="2">
        <v>0.67763584973818503</v>
      </c>
      <c r="I14" s="2">
        <v>0.61273108889627204</v>
      </c>
      <c r="J14" s="2">
        <v>0.59392962325321796</v>
      </c>
      <c r="K14" s="2">
        <v>0.660545727326037</v>
      </c>
      <c r="L14" s="5">
        <f t="shared" ref="L14:L16" si="4">AVERAGE(B14:K14)</f>
        <v>0.6361618350511089</v>
      </c>
      <c r="M14" s="3">
        <f t="shared" ref="M14:M16" si="5">_xlfn.STDEV.P(B14:K14)</f>
        <v>3.2282471334676183E-2</v>
      </c>
    </row>
    <row r="15" spans="1:13" x14ac:dyDescent="0.25">
      <c r="A15" s="2" t="s">
        <v>7</v>
      </c>
      <c r="B15" s="2">
        <v>0.65388014419361096</v>
      </c>
      <c r="C15" s="2">
        <v>0.63265837039637296</v>
      </c>
      <c r="D15" s="2">
        <v>0.59895874979853303</v>
      </c>
      <c r="E15" s="2">
        <v>0.63352698728859702</v>
      </c>
      <c r="F15" s="2">
        <v>0.70404264380270498</v>
      </c>
      <c r="G15" s="2">
        <v>0.64056698869585804</v>
      </c>
      <c r="H15" s="2">
        <v>0.68701702429837097</v>
      </c>
      <c r="I15" s="2">
        <v>0.62173695134414897</v>
      </c>
      <c r="J15" s="2">
        <v>0.59914182781442804</v>
      </c>
      <c r="K15" s="2">
        <v>0.66773267324350905</v>
      </c>
      <c r="L15" s="5">
        <f t="shared" si="4"/>
        <v>0.64392623608761335</v>
      </c>
      <c r="M15" s="3">
        <f t="shared" si="5"/>
        <v>3.301984458269748E-2</v>
      </c>
    </row>
    <row r="16" spans="1:13" x14ac:dyDescent="0.25">
      <c r="A16" s="2" t="s">
        <v>3</v>
      </c>
      <c r="B16" s="2">
        <v>0.66271290453313603</v>
      </c>
      <c r="C16" s="2">
        <v>0.63434510879557304</v>
      </c>
      <c r="D16" s="2">
        <v>0.60389674051438702</v>
      </c>
      <c r="E16" s="2">
        <v>0.63591031109413398</v>
      </c>
      <c r="F16" s="2">
        <v>0.71715682030387895</v>
      </c>
      <c r="G16" s="2">
        <v>0.64718851835859503</v>
      </c>
      <c r="H16" s="2">
        <v>0.69181648416942498</v>
      </c>
      <c r="I16" s="2">
        <v>0.62290679328411502</v>
      </c>
      <c r="J16" s="2">
        <v>0.60052416108143603</v>
      </c>
      <c r="K16" s="2">
        <v>0.66757374011437398</v>
      </c>
      <c r="L16" s="5">
        <f t="shared" si="4"/>
        <v>0.64840315822490546</v>
      </c>
      <c r="M16" s="3">
        <f t="shared" si="5"/>
        <v>3.5302298100121171E-2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0.80117767537122297</v>
      </c>
      <c r="C3" s="2">
        <v>0.81720430107526798</v>
      </c>
      <c r="D3" s="2">
        <v>0.80934459805427506</v>
      </c>
      <c r="E3" s="2">
        <v>0.81574500768049096</v>
      </c>
      <c r="F3" s="2">
        <v>0.80934459805427506</v>
      </c>
      <c r="G3" s="2">
        <v>0.80601638504864304</v>
      </c>
      <c r="H3" s="2">
        <v>0.81571940604198601</v>
      </c>
      <c r="I3" s="2">
        <v>0.81566820276497598</v>
      </c>
      <c r="J3" s="2">
        <v>0.81894521249359897</v>
      </c>
      <c r="K3" s="2">
        <v>0.82685611879160203</v>
      </c>
      <c r="L3" s="5">
        <f>AVERAGE(B3:K3)</f>
        <v>0.81360215053763396</v>
      </c>
      <c r="M3" s="3">
        <f>_xlfn.STDEV.P(B3:K3)</f>
        <v>6.9188118991745885E-3</v>
      </c>
    </row>
    <row r="4" spans="1:13" x14ac:dyDescent="0.25">
      <c r="A4" s="2" t="s">
        <v>6</v>
      </c>
      <c r="B4" s="2">
        <v>0.79806389824701596</v>
      </c>
      <c r="C4" s="2">
        <v>0.81444357260706801</v>
      </c>
      <c r="D4" s="2">
        <v>0.80617099198872599</v>
      </c>
      <c r="E4" s="2">
        <v>0.81269663969727202</v>
      </c>
      <c r="F4" s="2">
        <v>0.80636723333742</v>
      </c>
      <c r="G4" s="2">
        <v>0.80322738630145296</v>
      </c>
      <c r="H4" s="2">
        <v>0.81179492994734703</v>
      </c>
      <c r="I4" s="2">
        <v>0.81277507601931098</v>
      </c>
      <c r="J4" s="2">
        <v>0.81649051913536996</v>
      </c>
      <c r="K4" s="2">
        <v>0.82384529255309702</v>
      </c>
      <c r="L4" s="5">
        <f t="shared" ref="L4:L6" si="0">AVERAGE(B4:K4)</f>
        <v>0.81058755398340809</v>
      </c>
      <c r="M4" s="3">
        <f t="shared" ref="M4:M6" si="1">_xlfn.STDEV.P(B4:K4)</f>
        <v>6.9606314989070998E-3</v>
      </c>
    </row>
    <row r="5" spans="1:13" x14ac:dyDescent="0.25">
      <c r="A5" s="2" t="s">
        <v>7</v>
      </c>
      <c r="B5" s="2">
        <v>0.80278462961465202</v>
      </c>
      <c r="C5" s="2">
        <v>0.81807321953686196</v>
      </c>
      <c r="D5" s="2">
        <v>0.81080486169738397</v>
      </c>
      <c r="E5" s="2">
        <v>0.81649506270008498</v>
      </c>
      <c r="F5" s="2">
        <v>0.80805114630358199</v>
      </c>
      <c r="G5" s="2">
        <v>0.80806889973400398</v>
      </c>
      <c r="H5" s="2">
        <v>0.81568991419347503</v>
      </c>
      <c r="I5" s="2">
        <v>0.81595111112164997</v>
      </c>
      <c r="J5" s="2">
        <v>0.82152113555692996</v>
      </c>
      <c r="K5" s="2">
        <v>0.82813062520521297</v>
      </c>
      <c r="L5" s="5">
        <f t="shared" si="0"/>
        <v>0.81455706056638366</v>
      </c>
      <c r="M5" s="3">
        <f t="shared" si="1"/>
        <v>6.9941277954649337E-3</v>
      </c>
    </row>
    <row r="6" spans="1:13" x14ac:dyDescent="0.25">
      <c r="A6" s="2" t="s">
        <v>3</v>
      </c>
      <c r="B6" s="2">
        <v>0.80954087635963201</v>
      </c>
      <c r="C6" s="2">
        <v>0.82383124441926003</v>
      </c>
      <c r="D6" s="2">
        <v>0.81991984924414996</v>
      </c>
      <c r="E6" s="2">
        <v>0.82439474678346103</v>
      </c>
      <c r="F6" s="2">
        <v>0.81335494829485799</v>
      </c>
      <c r="G6" s="2">
        <v>0.81529065557221003</v>
      </c>
      <c r="H6" s="2">
        <v>0.82604888299443602</v>
      </c>
      <c r="I6" s="2">
        <v>0.82480353474048795</v>
      </c>
      <c r="J6" s="2">
        <v>0.82654013438135299</v>
      </c>
      <c r="K6" s="2">
        <v>0.83574755173239701</v>
      </c>
      <c r="L6" s="5">
        <f t="shared" si="0"/>
        <v>0.8219472424522245</v>
      </c>
      <c r="M6" s="3">
        <f t="shared" si="1"/>
        <v>7.226553153193171E-3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0.80125448028673796</v>
      </c>
      <c r="C8" s="2">
        <v>0.82524321556579605</v>
      </c>
      <c r="D8" s="2">
        <v>0.81907322068612298</v>
      </c>
      <c r="E8" s="2">
        <v>0.82864823348694305</v>
      </c>
      <c r="F8" s="2">
        <v>0.79813108038914404</v>
      </c>
      <c r="G8" s="2">
        <v>0.799692780337941</v>
      </c>
      <c r="H8" s="2">
        <v>0.81584741423451101</v>
      </c>
      <c r="I8" s="2">
        <v>0.81725550435227801</v>
      </c>
      <c r="J8" s="2">
        <v>0.83015873015872998</v>
      </c>
      <c r="K8" s="2">
        <v>0.82214541730670698</v>
      </c>
      <c r="L8" s="5">
        <f>AVERAGE(B8:K8)</f>
        <v>0.81574500768049119</v>
      </c>
      <c r="M8" s="3">
        <f>_xlfn.STDEV.P(B8:K8)</f>
        <v>1.13872680606339E-2</v>
      </c>
    </row>
    <row r="9" spans="1:13" x14ac:dyDescent="0.25">
      <c r="A9" s="2" t="s">
        <v>6</v>
      </c>
      <c r="B9" s="2">
        <v>0.79927176932120203</v>
      </c>
      <c r="C9" s="2">
        <v>0.82331121342862801</v>
      </c>
      <c r="D9" s="2">
        <v>0.81600697524360699</v>
      </c>
      <c r="E9" s="2">
        <v>0.82602570724482605</v>
      </c>
      <c r="F9" s="2">
        <v>0.79455854884495003</v>
      </c>
      <c r="G9" s="2">
        <v>0.79673020154718499</v>
      </c>
      <c r="H9" s="2">
        <v>0.81315421014230405</v>
      </c>
      <c r="I9" s="2">
        <v>0.81491610205963005</v>
      </c>
      <c r="J9" s="2">
        <v>0.82772747611279696</v>
      </c>
      <c r="K9" s="2">
        <v>0.81954374716749001</v>
      </c>
      <c r="L9" s="5">
        <f t="shared" ref="L9:L11" si="2">AVERAGE(B9:K9)</f>
        <v>0.81312459511126201</v>
      </c>
      <c r="M9" s="3">
        <f t="shared" ref="M9:M11" si="3">_xlfn.STDEV.P(B9:K9)</f>
        <v>1.1582525716709398E-2</v>
      </c>
    </row>
    <row r="10" spans="1:13" x14ac:dyDescent="0.25">
      <c r="A10" s="2" t="s">
        <v>7</v>
      </c>
      <c r="B10" s="2">
        <v>0.80470378684630905</v>
      </c>
      <c r="C10" s="2">
        <v>0.82767062143046</v>
      </c>
      <c r="D10" s="2">
        <v>0.81905558228974595</v>
      </c>
      <c r="E10" s="2">
        <v>0.82826744641540295</v>
      </c>
      <c r="F10" s="2">
        <v>0.795723167768707</v>
      </c>
      <c r="G10" s="2">
        <v>0.80076737125041098</v>
      </c>
      <c r="H10" s="2">
        <v>0.81576831857894405</v>
      </c>
      <c r="I10" s="2">
        <v>0.81762259276830096</v>
      </c>
      <c r="J10" s="2">
        <v>0.83071362171062302</v>
      </c>
      <c r="K10" s="2">
        <v>0.82372215213294597</v>
      </c>
      <c r="L10" s="5">
        <f t="shared" si="2"/>
        <v>0.81640146611918496</v>
      </c>
      <c r="M10" s="3">
        <f t="shared" si="3"/>
        <v>1.1593164345257435E-2</v>
      </c>
    </row>
    <row r="11" spans="1:13" x14ac:dyDescent="0.25">
      <c r="A11" s="2" t="s">
        <v>3</v>
      </c>
      <c r="B11" s="2">
        <v>0.80749396757471004</v>
      </c>
      <c r="C11" s="2">
        <v>0.82993598702355498</v>
      </c>
      <c r="D11" s="2">
        <v>0.82827223502702096</v>
      </c>
      <c r="E11" s="2">
        <v>0.83354503066686303</v>
      </c>
      <c r="F11" s="2">
        <v>0.80044719629012595</v>
      </c>
      <c r="G11" s="2">
        <v>0.80789551482972499</v>
      </c>
      <c r="H11" s="2">
        <v>0.82060016137982605</v>
      </c>
      <c r="I11" s="2">
        <v>0.82295206599567206</v>
      </c>
      <c r="J11" s="2">
        <v>0.83467664644195705</v>
      </c>
      <c r="K11" s="2">
        <v>0.83028155993814801</v>
      </c>
      <c r="L11" s="5">
        <f t="shared" si="2"/>
        <v>0.82161003651676023</v>
      </c>
      <c r="M11" s="3">
        <f t="shared" si="3"/>
        <v>1.1576356267984426E-2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0.62478238607270797</v>
      </c>
      <c r="C13" s="2">
        <v>0.66492575524833497</v>
      </c>
      <c r="D13" s="2">
        <v>0.66177675371223699</v>
      </c>
      <c r="E13" s="2">
        <v>0.66008704557091602</v>
      </c>
      <c r="F13" s="2">
        <v>0.66001024065540204</v>
      </c>
      <c r="G13" s="2">
        <v>0.66500256016384995</v>
      </c>
      <c r="H13" s="2">
        <v>0.67135176651305595</v>
      </c>
      <c r="I13" s="2">
        <v>0.62613927291346605</v>
      </c>
      <c r="J13" s="2">
        <v>0.63771121351766502</v>
      </c>
      <c r="K13" s="2">
        <v>0.65058883768561104</v>
      </c>
      <c r="L13" s="5">
        <f>AVERAGE(B13:K13)</f>
        <v>0.65223758320532466</v>
      </c>
      <c r="M13" s="3">
        <f>_xlfn.STDEV.P(B13:K13)</f>
        <v>1.5971705654261217E-2</v>
      </c>
    </row>
    <row r="14" spans="1:13" x14ac:dyDescent="0.25">
      <c r="A14" s="2" t="s">
        <v>6</v>
      </c>
      <c r="B14" s="2">
        <v>0.60921793351523701</v>
      </c>
      <c r="C14" s="2">
        <v>0.65292807612498405</v>
      </c>
      <c r="D14" s="2">
        <v>0.64656545410141797</v>
      </c>
      <c r="E14" s="2">
        <v>0.64633662370812095</v>
      </c>
      <c r="F14" s="2">
        <v>0.646738141268411</v>
      </c>
      <c r="G14" s="2">
        <v>0.65411051691041799</v>
      </c>
      <c r="H14" s="2">
        <v>0.659613399198274</v>
      </c>
      <c r="I14" s="2">
        <v>0.61180920471492795</v>
      </c>
      <c r="J14" s="2">
        <v>0.62166850266241303</v>
      </c>
      <c r="K14" s="2">
        <v>0.63242973281557102</v>
      </c>
      <c r="L14" s="5">
        <f t="shared" ref="L14:L16" si="4">AVERAGE(B14:K14)</f>
        <v>0.63814175850197741</v>
      </c>
      <c r="M14" s="3">
        <f t="shared" ref="M14:M16" si="5">_xlfn.STDEV.P(B14:K14)</f>
        <v>1.7264606813714934E-2</v>
      </c>
    </row>
    <row r="15" spans="1:13" x14ac:dyDescent="0.25">
      <c r="A15" s="2" t="s">
        <v>7</v>
      </c>
      <c r="B15" s="2">
        <v>0.62240968069772395</v>
      </c>
      <c r="C15" s="2">
        <v>0.66199689782148496</v>
      </c>
      <c r="D15" s="2">
        <v>0.65817968414435801</v>
      </c>
      <c r="E15" s="2">
        <v>0.65776091828378103</v>
      </c>
      <c r="F15" s="2">
        <v>0.65779761150685001</v>
      </c>
      <c r="G15" s="2">
        <v>0.66486090142574295</v>
      </c>
      <c r="H15" s="2">
        <v>0.66986561813304601</v>
      </c>
      <c r="I15" s="2">
        <v>0.62700924060322405</v>
      </c>
      <c r="J15" s="2">
        <v>0.63742758322733895</v>
      </c>
      <c r="K15" s="2">
        <v>0.647952295185241</v>
      </c>
      <c r="L15" s="5">
        <f t="shared" si="4"/>
        <v>0.65052604310287898</v>
      </c>
      <c r="M15" s="3">
        <f t="shared" si="5"/>
        <v>1.5481113799557678E-2</v>
      </c>
    </row>
    <row r="16" spans="1:13" x14ac:dyDescent="0.25">
      <c r="A16" s="2" t="s">
        <v>3</v>
      </c>
      <c r="B16" s="2">
        <v>0.63805834378881399</v>
      </c>
      <c r="C16" s="2">
        <v>0.67831547517892299</v>
      </c>
      <c r="D16" s="2">
        <v>0.67957274357609299</v>
      </c>
      <c r="E16" s="2">
        <v>0.68079832789692996</v>
      </c>
      <c r="F16" s="2">
        <v>0.67693499562849102</v>
      </c>
      <c r="G16" s="2">
        <v>0.68089317446712205</v>
      </c>
      <c r="H16" s="2">
        <v>0.68879897006942203</v>
      </c>
      <c r="I16" s="2">
        <v>0.64569658044285705</v>
      </c>
      <c r="J16" s="2">
        <v>0.65903455011161804</v>
      </c>
      <c r="K16" s="2">
        <v>0.675764999570312</v>
      </c>
      <c r="L16" s="5">
        <f t="shared" si="4"/>
        <v>0.67038681607305828</v>
      </c>
      <c r="M16" s="3">
        <f t="shared" si="5"/>
        <v>1.6001408596259807E-2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70" zoomScaleNormal="70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C2" s="1"/>
      <c r="D2" s="1"/>
      <c r="E2" s="1"/>
      <c r="F2" s="1"/>
      <c r="G2" s="1"/>
      <c r="H2" s="1"/>
      <c r="I2" s="1"/>
      <c r="J2" s="1"/>
      <c r="K2" s="1"/>
      <c r="L2" s="3"/>
      <c r="M2" s="3"/>
    </row>
    <row r="3" spans="1:13" x14ac:dyDescent="0.25">
      <c r="A3" s="2" t="s">
        <v>5</v>
      </c>
      <c r="B3" s="2">
        <v>0.81808135534915705</v>
      </c>
      <c r="C3" s="2">
        <v>0.82204162366700995</v>
      </c>
      <c r="D3" s="2">
        <v>0.81087891296869596</v>
      </c>
      <c r="E3" s="2">
        <v>0.82266941864465004</v>
      </c>
      <c r="F3" s="2">
        <v>0.82196422428620497</v>
      </c>
      <c r="G3" s="2">
        <v>0.80627794977640099</v>
      </c>
      <c r="H3" s="2">
        <v>0.82792397660818695</v>
      </c>
      <c r="I3" s="2">
        <v>0.82002063983488105</v>
      </c>
      <c r="J3" s="2">
        <v>0.81677846577227298</v>
      </c>
      <c r="K3" s="2">
        <v>0.80957172342621198</v>
      </c>
      <c r="L3" s="3">
        <f>AVERAGE(B3:K3)</f>
        <v>0.8176208290333673</v>
      </c>
      <c r="M3" s="3">
        <f>_xlfn.STDEV.P(B3:K3)</f>
        <v>6.446974560966161E-3</v>
      </c>
    </row>
    <row r="4" spans="1:13" x14ac:dyDescent="0.25">
      <c r="A4" s="2" t="s">
        <v>6</v>
      </c>
      <c r="B4" s="2">
        <v>0.81775892632550495</v>
      </c>
      <c r="C4" s="2">
        <v>0.821723192967722</v>
      </c>
      <c r="D4" s="2">
        <v>0.81056695632567799</v>
      </c>
      <c r="E4" s="2">
        <v>0.82223765954308803</v>
      </c>
      <c r="F4" s="2">
        <v>0.82133664315634003</v>
      </c>
      <c r="G4" s="2">
        <v>0.80587429099413899</v>
      </c>
      <c r="H4" s="2">
        <v>0.82759791798049498</v>
      </c>
      <c r="I4" s="2">
        <v>0.81963419366059698</v>
      </c>
      <c r="J4" s="2">
        <v>0.81635496584067202</v>
      </c>
      <c r="K4" s="2">
        <v>0.80920712768561598</v>
      </c>
      <c r="L4" s="3">
        <f t="shared" ref="L4:L6" si="0">AVERAGE(B4:K4)</f>
        <v>0.81722918744798512</v>
      </c>
      <c r="M4" s="3">
        <f t="shared" ref="M4:M6" si="1">_xlfn.STDEV.P(B4:K4)</f>
        <v>6.4355576681910595E-3</v>
      </c>
    </row>
    <row r="5" spans="1:13" x14ac:dyDescent="0.25">
      <c r="A5" s="2" t="s">
        <v>7</v>
      </c>
      <c r="B5" s="2">
        <v>0.81820845948786003</v>
      </c>
      <c r="C5" s="2">
        <v>0.82228330103401504</v>
      </c>
      <c r="D5" s="2">
        <v>0.81123142003200999</v>
      </c>
      <c r="E5" s="2">
        <v>0.82269039036167502</v>
      </c>
      <c r="F5" s="2">
        <v>0.82130240806309596</v>
      </c>
      <c r="G5" s="2">
        <v>0.806159948815387</v>
      </c>
      <c r="H5" s="2">
        <v>0.82794388452884604</v>
      </c>
      <c r="I5" s="2">
        <v>0.82010879149616001</v>
      </c>
      <c r="J5" s="2">
        <v>0.81682056817655202</v>
      </c>
      <c r="K5" s="2">
        <v>0.80971668559650101</v>
      </c>
      <c r="L5" s="3">
        <f t="shared" si="0"/>
        <v>0.81764658575921023</v>
      </c>
      <c r="M5" s="3">
        <f t="shared" si="1"/>
        <v>6.3982767404844685E-3</v>
      </c>
    </row>
    <row r="6" spans="1:13" x14ac:dyDescent="0.25">
      <c r="A6" s="2" t="s">
        <v>3</v>
      </c>
      <c r="B6" s="2">
        <v>0.81927806336630005</v>
      </c>
      <c r="C6" s="2">
        <v>0.82311930860148497</v>
      </c>
      <c r="D6" s="2">
        <v>0.81178176362536603</v>
      </c>
      <c r="E6" s="2">
        <v>0.82397034262823499</v>
      </c>
      <c r="F6" s="2">
        <v>0.82327712145035703</v>
      </c>
      <c r="G6" s="2">
        <v>0.80696559677338997</v>
      </c>
      <c r="H6" s="2">
        <v>0.82858862340052797</v>
      </c>
      <c r="I6" s="2">
        <v>0.82136786391205197</v>
      </c>
      <c r="J6" s="2">
        <v>0.81826262919505799</v>
      </c>
      <c r="K6" s="2">
        <v>0.81084549020652497</v>
      </c>
      <c r="L6" s="3">
        <f t="shared" si="0"/>
        <v>0.81874568031592942</v>
      </c>
      <c r="M6" s="3">
        <f t="shared" si="1"/>
        <v>6.4877987992522246E-3</v>
      </c>
    </row>
    <row r="7" spans="1:13" x14ac:dyDescent="0.25">
      <c r="A7" s="2" t="s">
        <v>1</v>
      </c>
      <c r="C7" s="1"/>
      <c r="D7" s="1"/>
      <c r="E7" s="1"/>
      <c r="F7" s="1"/>
      <c r="G7" s="1"/>
      <c r="H7" s="1"/>
      <c r="I7" s="1"/>
      <c r="J7" s="1"/>
      <c r="K7" s="1"/>
      <c r="L7" s="3"/>
      <c r="M7" s="3"/>
    </row>
    <row r="8" spans="1:13" x14ac:dyDescent="0.25">
      <c r="A8" s="2" t="s">
        <v>5</v>
      </c>
      <c r="B8" s="2">
        <v>0.80631664946680404</v>
      </c>
      <c r="C8" s="2">
        <v>0.80761523907808697</v>
      </c>
      <c r="D8" s="2">
        <v>0.817427760577915</v>
      </c>
      <c r="E8" s="2">
        <v>0.81219040247677998</v>
      </c>
      <c r="F8" s="2">
        <v>0.82328861369108997</v>
      </c>
      <c r="G8" s="2">
        <v>0.79060457516339799</v>
      </c>
      <c r="H8" s="2">
        <v>0.817427760577915</v>
      </c>
      <c r="I8" s="2">
        <v>0.80365927072583399</v>
      </c>
      <c r="J8" s="2">
        <v>0.79059167526659702</v>
      </c>
      <c r="K8" s="2">
        <v>0.79777691778465698</v>
      </c>
      <c r="L8" s="3">
        <f>AVERAGE(B8:K8)</f>
        <v>0.80668988648090756</v>
      </c>
      <c r="M8" s="3">
        <f>_xlfn.STDEV.P(B8:K8)</f>
        <v>1.069527078703511E-2</v>
      </c>
    </row>
    <row r="9" spans="1:13" x14ac:dyDescent="0.25">
      <c r="A9" s="2" t="s">
        <v>6</v>
      </c>
      <c r="B9" s="2">
        <v>0.805624616698986</v>
      </c>
      <c r="C9" s="2">
        <v>0.80738151163593397</v>
      </c>
      <c r="D9" s="2">
        <v>0.81702106139015196</v>
      </c>
      <c r="E9" s="2">
        <v>0.81150171406928795</v>
      </c>
      <c r="F9" s="2">
        <v>0.82271536623447294</v>
      </c>
      <c r="G9" s="2">
        <v>0.79001581165062296</v>
      </c>
      <c r="H9" s="2">
        <v>0.81696539491475995</v>
      </c>
      <c r="I9" s="2">
        <v>0.80297491299687895</v>
      </c>
      <c r="J9" s="2">
        <v>0.79002761149594303</v>
      </c>
      <c r="K9" s="2">
        <v>0.79691566090598798</v>
      </c>
      <c r="L9" s="3">
        <f t="shared" ref="L9:L11" si="2">AVERAGE(B9:K9)</f>
        <v>0.80611436619930255</v>
      </c>
      <c r="M9" s="3">
        <f t="shared" ref="M9:M11" si="3">_xlfn.STDEV.P(B9:K9)</f>
        <v>1.0749802493379642E-2</v>
      </c>
    </row>
    <row r="10" spans="1:13" x14ac:dyDescent="0.25">
      <c r="A10" s="2" t="s">
        <v>7</v>
      </c>
      <c r="B10" s="2">
        <v>0.80590898745766704</v>
      </c>
      <c r="C10" s="2">
        <v>0.80802777866995001</v>
      </c>
      <c r="D10" s="2">
        <v>0.81745606225476997</v>
      </c>
      <c r="E10" s="2">
        <v>0.81143373976799904</v>
      </c>
      <c r="F10" s="2">
        <v>0.822523731535726</v>
      </c>
      <c r="G10" s="2">
        <v>0.79032058660683302</v>
      </c>
      <c r="H10" s="2">
        <v>0.81697695105618995</v>
      </c>
      <c r="I10" s="2">
        <v>0.80311904134799394</v>
      </c>
      <c r="J10" s="2">
        <v>0.79029875232853597</v>
      </c>
      <c r="K10" s="2">
        <v>0.79722683614685896</v>
      </c>
      <c r="L10" s="3">
        <f t="shared" si="2"/>
        <v>0.80632924671725237</v>
      </c>
      <c r="M10" s="3">
        <f t="shared" si="3"/>
        <v>1.0653505027728171E-2</v>
      </c>
    </row>
    <row r="11" spans="1:13" x14ac:dyDescent="0.25">
      <c r="A11" s="2" t="s">
        <v>3</v>
      </c>
      <c r="B11" s="2">
        <v>0.80835932779866804</v>
      </c>
      <c r="C11" s="2">
        <v>0.80844050697541803</v>
      </c>
      <c r="D11" s="2">
        <v>0.81887554102077997</v>
      </c>
      <c r="E11" s="2">
        <v>0.81354584929886697</v>
      </c>
      <c r="F11" s="2">
        <v>0.82386306711386803</v>
      </c>
      <c r="G11" s="2">
        <v>0.79209796886652295</v>
      </c>
      <c r="H11" s="2">
        <v>0.81794271511678096</v>
      </c>
      <c r="I11" s="2">
        <v>0.80533107509633495</v>
      </c>
      <c r="J11" s="2">
        <v>0.791518515904442</v>
      </c>
      <c r="K11" s="2">
        <v>0.80014069877577199</v>
      </c>
      <c r="L11" s="3">
        <f t="shared" si="2"/>
        <v>0.80801152659674558</v>
      </c>
      <c r="M11" s="3">
        <f t="shared" si="3"/>
        <v>1.0455887534626986E-2</v>
      </c>
    </row>
    <row r="12" spans="1:13" x14ac:dyDescent="0.25">
      <c r="A12" s="2" t="s">
        <v>2</v>
      </c>
      <c r="C12" s="1"/>
      <c r="D12" s="1"/>
      <c r="E12" s="1"/>
      <c r="F12" s="1"/>
      <c r="G12" s="1"/>
      <c r="H12" s="1"/>
      <c r="I12" s="1"/>
      <c r="J12" s="1"/>
      <c r="K12" s="1"/>
      <c r="L12" s="3"/>
      <c r="M12" s="3"/>
    </row>
    <row r="13" spans="1:13" x14ac:dyDescent="0.25">
      <c r="A13" s="2" t="s">
        <v>5</v>
      </c>
      <c r="B13" s="2">
        <v>0.705452356381149</v>
      </c>
      <c r="C13" s="2">
        <v>0.710104919160646</v>
      </c>
      <c r="D13" s="2">
        <v>0.67541279669762599</v>
      </c>
      <c r="E13" s="2">
        <v>0.68392672858617098</v>
      </c>
      <c r="F13" s="2">
        <v>0.70550825593395206</v>
      </c>
      <c r="G13" s="2">
        <v>0.70677244582043297</v>
      </c>
      <c r="H13" s="2">
        <v>0.69899810801513595</v>
      </c>
      <c r="I13" s="2">
        <v>0.68978758169934595</v>
      </c>
      <c r="J13" s="2">
        <v>0.68716460268317803</v>
      </c>
      <c r="K13" s="2">
        <v>0.68651960784313704</v>
      </c>
      <c r="L13" s="3">
        <f>AVERAGE(B13:K13)</f>
        <v>0.69496474028207744</v>
      </c>
      <c r="M13" s="3">
        <f>_xlfn.STDEV.P(B13:K13)</f>
        <v>1.1265666314784806E-2</v>
      </c>
    </row>
    <row r="14" spans="1:13" x14ac:dyDescent="0.25">
      <c r="A14" s="2" t="s">
        <v>6</v>
      </c>
      <c r="B14" s="2">
        <v>0.70471951741652095</v>
      </c>
      <c r="C14" s="2">
        <v>0.70918942279978603</v>
      </c>
      <c r="D14" s="2">
        <v>0.67400598235661302</v>
      </c>
      <c r="E14" s="2">
        <v>0.68264695327034997</v>
      </c>
      <c r="F14" s="2">
        <v>0.70456189963017202</v>
      </c>
      <c r="G14" s="2">
        <v>0.70584662735672998</v>
      </c>
      <c r="H14" s="2">
        <v>0.69813849424090202</v>
      </c>
      <c r="I14" s="2">
        <v>0.68901715988998002</v>
      </c>
      <c r="J14" s="2">
        <v>0.68551894892617504</v>
      </c>
      <c r="K14" s="2">
        <v>0.685172767796695</v>
      </c>
      <c r="L14" s="3">
        <f t="shared" ref="L14:L16" si="4">AVERAGE(B14:K14)</f>
        <v>0.69388177736839241</v>
      </c>
      <c r="M14" s="3">
        <f t="shared" ref="M14:M16" si="5">_xlfn.STDEV.P(B14:K14)</f>
        <v>1.1479719742468223E-2</v>
      </c>
    </row>
    <row r="15" spans="1:13" x14ac:dyDescent="0.25">
      <c r="A15" s="2" t="s">
        <v>7</v>
      </c>
      <c r="B15" s="2">
        <v>0.70515165565104798</v>
      </c>
      <c r="C15" s="2">
        <v>0.71006427551971196</v>
      </c>
      <c r="D15" s="2">
        <v>0.67469300604989102</v>
      </c>
      <c r="E15" s="2">
        <v>0.68349571512023999</v>
      </c>
      <c r="F15" s="2">
        <v>0.70481234814192195</v>
      </c>
      <c r="G15" s="2">
        <v>0.70657333489315</v>
      </c>
      <c r="H15" s="2">
        <v>0.69920380542395799</v>
      </c>
      <c r="I15" s="2">
        <v>0.69044049299769905</v>
      </c>
      <c r="J15" s="2">
        <v>0.68737934425253999</v>
      </c>
      <c r="K15" s="2">
        <v>0.68656853792470796</v>
      </c>
      <c r="L15" s="3">
        <f t="shared" si="4"/>
        <v>0.6948382515974868</v>
      </c>
      <c r="M15" s="3">
        <f t="shared" si="5"/>
        <v>1.1279622091722423E-2</v>
      </c>
    </row>
    <row r="16" spans="1:13" x14ac:dyDescent="0.25">
      <c r="A16" s="2" t="s">
        <v>3</v>
      </c>
      <c r="B16" s="2">
        <v>0.70596905661448695</v>
      </c>
      <c r="C16" s="2">
        <v>0.71172998597209702</v>
      </c>
      <c r="D16" s="2">
        <v>0.67632718518881196</v>
      </c>
      <c r="E16" s="2">
        <v>0.68542539610983799</v>
      </c>
      <c r="F16" s="2">
        <v>0.706207940116935</v>
      </c>
      <c r="G16" s="2">
        <v>0.70850977657089298</v>
      </c>
      <c r="H16" s="2">
        <v>0.70107400789250496</v>
      </c>
      <c r="I16" s="2">
        <v>0.69193469544322395</v>
      </c>
      <c r="J16" s="2">
        <v>0.69019608242901598</v>
      </c>
      <c r="K16" s="2">
        <v>0.68920574138965496</v>
      </c>
      <c r="L16" s="3">
        <f t="shared" si="4"/>
        <v>0.69665798677274604</v>
      </c>
      <c r="M16" s="3">
        <f t="shared" si="5"/>
        <v>1.1064100461923783E-2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70" zoomScaleNormal="70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0.795145338837289</v>
      </c>
      <c r="C3" s="2">
        <v>0.79322755417956603</v>
      </c>
      <c r="D3" s="2">
        <v>0.81349759201926297</v>
      </c>
      <c r="E3" s="2">
        <v>0.80106639146886804</v>
      </c>
      <c r="F3" s="2">
        <v>0.79779411764705799</v>
      </c>
      <c r="G3" s="2">
        <v>0.79646542827657296</v>
      </c>
      <c r="H3" s="2">
        <v>0.801027691778465</v>
      </c>
      <c r="I3" s="2">
        <v>0.79649122807017503</v>
      </c>
      <c r="J3" s="2">
        <v>0.79772961816305399</v>
      </c>
      <c r="K3" s="2">
        <v>0.792561059511524</v>
      </c>
      <c r="L3" s="5">
        <f>AVERAGE(B3:K3)</f>
        <v>0.79850060199518347</v>
      </c>
      <c r="M3" s="3">
        <f>_xlfn.STDEV.P(B3:K3)</f>
        <v>5.6700371167838241E-3</v>
      </c>
    </row>
    <row r="4" spans="1:13" x14ac:dyDescent="0.25">
      <c r="A4" s="2" t="s">
        <v>6</v>
      </c>
      <c r="B4" s="2">
        <v>0.79459237647828695</v>
      </c>
      <c r="C4" s="2">
        <v>0.79264490518840902</v>
      </c>
      <c r="D4" s="2">
        <v>0.81330488157569403</v>
      </c>
      <c r="E4" s="2">
        <v>0.80053663409895603</v>
      </c>
      <c r="F4" s="2">
        <v>0.79734121119906698</v>
      </c>
      <c r="G4" s="2">
        <v>0.79608377627178695</v>
      </c>
      <c r="H4" s="2">
        <v>0.80074795045664204</v>
      </c>
      <c r="I4" s="2">
        <v>0.79588134266544097</v>
      </c>
      <c r="J4" s="2">
        <v>0.79726985987211096</v>
      </c>
      <c r="K4" s="2">
        <v>0.792002310068465</v>
      </c>
      <c r="L4" s="5">
        <f t="shared" ref="L4:L6" si="0">AVERAGE(B4:K4)</f>
        <v>0.79804052478748599</v>
      </c>
      <c r="M4" s="3">
        <f t="shared" ref="M4:M6" si="1">_xlfn.STDEV.P(B4:K4)</f>
        <v>5.7757914982822E-3</v>
      </c>
    </row>
    <row r="5" spans="1:13" x14ac:dyDescent="0.25">
      <c r="A5" s="2" t="s">
        <v>7</v>
      </c>
      <c r="B5" s="2">
        <v>0.79480542125976705</v>
      </c>
      <c r="C5" s="2">
        <v>0.79277568777396801</v>
      </c>
      <c r="D5" s="2">
        <v>0.81379068453610304</v>
      </c>
      <c r="E5" s="2">
        <v>0.80081602224619697</v>
      </c>
      <c r="F5" s="2">
        <v>0.79766409042311304</v>
      </c>
      <c r="G5" s="2">
        <v>0.79670533802815102</v>
      </c>
      <c r="H5" s="2">
        <v>0.80137555048263498</v>
      </c>
      <c r="I5" s="2">
        <v>0.79628297806027704</v>
      </c>
      <c r="J5" s="2">
        <v>0.797698737709717</v>
      </c>
      <c r="K5" s="2">
        <v>0.79232300856151705</v>
      </c>
      <c r="L5" s="5">
        <f t="shared" si="0"/>
        <v>0.79842375190814452</v>
      </c>
      <c r="M5" s="3">
        <f t="shared" si="1"/>
        <v>5.8431951465231164E-3</v>
      </c>
    </row>
    <row r="6" spans="1:13" x14ac:dyDescent="0.25">
      <c r="A6" s="2" t="s">
        <v>3</v>
      </c>
      <c r="B6" s="2">
        <v>0.79606405723002804</v>
      </c>
      <c r="C6" s="2">
        <v>0.79412696965101104</v>
      </c>
      <c r="D6" s="2">
        <v>0.81390072997289797</v>
      </c>
      <c r="E6" s="2">
        <v>0.80195254855504605</v>
      </c>
      <c r="F6" s="2">
        <v>0.79874640813222497</v>
      </c>
      <c r="G6" s="2">
        <v>0.79770497897789505</v>
      </c>
      <c r="H6" s="2">
        <v>0.80191669640786301</v>
      </c>
      <c r="I6" s="2">
        <v>0.79775858770269004</v>
      </c>
      <c r="J6" s="2">
        <v>0.79838979918214703</v>
      </c>
      <c r="K6" s="2">
        <v>0.793721923461849</v>
      </c>
      <c r="L6" s="5">
        <f t="shared" si="0"/>
        <v>0.79942826992736526</v>
      </c>
      <c r="M6" s="3">
        <f t="shared" si="1"/>
        <v>5.4890926190976751E-3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0.81218180254557903</v>
      </c>
      <c r="C8" s="2">
        <v>0.80629944960440303</v>
      </c>
      <c r="D8" s="2">
        <v>0.81351479188166498</v>
      </c>
      <c r="E8" s="2">
        <v>0.80889232886136897</v>
      </c>
      <c r="F8" s="2">
        <v>0.80497506019951803</v>
      </c>
      <c r="G8" s="2">
        <v>0.80559425524595796</v>
      </c>
      <c r="H8" s="2">
        <v>0.81411678706570301</v>
      </c>
      <c r="I8" s="2">
        <v>0.798426212590299</v>
      </c>
      <c r="J8" s="2">
        <v>0.80233918128654902</v>
      </c>
      <c r="K8" s="2">
        <v>0.80892672858617098</v>
      </c>
      <c r="L8" s="5">
        <f>AVERAGE(B8:K8)</f>
        <v>0.80752665978672145</v>
      </c>
      <c r="M8" s="3">
        <f>_xlfn.STDEV.P(B8:K8)</f>
        <v>4.7567012442284512E-3</v>
      </c>
    </row>
    <row r="9" spans="1:13" x14ac:dyDescent="0.25">
      <c r="A9" s="2" t="s">
        <v>6</v>
      </c>
      <c r="B9" s="2">
        <v>0.81160673334139299</v>
      </c>
      <c r="C9" s="2">
        <v>0.80586322062813298</v>
      </c>
      <c r="D9" s="2">
        <v>0.81338337957731999</v>
      </c>
      <c r="E9" s="2">
        <v>0.80847134012855604</v>
      </c>
      <c r="F9" s="2">
        <v>0.80463529504870202</v>
      </c>
      <c r="G9" s="2">
        <v>0.80518966382139401</v>
      </c>
      <c r="H9" s="2">
        <v>0.81379996805677701</v>
      </c>
      <c r="I9" s="2">
        <v>0.798197278755438</v>
      </c>
      <c r="J9" s="2">
        <v>0.80213861227383398</v>
      </c>
      <c r="K9" s="2">
        <v>0.80865838276536395</v>
      </c>
      <c r="L9" s="5">
        <f t="shared" ref="L9:L11" si="2">AVERAGE(B9:K9)</f>
        <v>0.80719438743969119</v>
      </c>
      <c r="M9" s="3">
        <f t="shared" ref="M9:M11" si="3">_xlfn.STDEV.P(B9:K9)</f>
        <v>4.7331671082208836E-3</v>
      </c>
    </row>
    <row r="10" spans="1:13" x14ac:dyDescent="0.25">
      <c r="A10" s="2" t="s">
        <v>7</v>
      </c>
      <c r="B10" s="2">
        <v>0.81172441569298504</v>
      </c>
      <c r="C10" s="2">
        <v>0.80628424925467901</v>
      </c>
      <c r="D10" s="2">
        <v>0.81423154903908401</v>
      </c>
      <c r="E10" s="2">
        <v>0.80868640582471996</v>
      </c>
      <c r="F10" s="2">
        <v>0.80507168666678597</v>
      </c>
      <c r="G10" s="2">
        <v>0.80568429846001</v>
      </c>
      <c r="H10" s="2">
        <v>0.81464294914498103</v>
      </c>
      <c r="I10" s="2">
        <v>0.79888783349050196</v>
      </c>
      <c r="J10" s="2">
        <v>0.80298263793383196</v>
      </c>
      <c r="K10" s="2">
        <v>0.80918435313214798</v>
      </c>
      <c r="L10" s="5">
        <f t="shared" si="2"/>
        <v>0.80773803786397269</v>
      </c>
      <c r="M10" s="3">
        <f t="shared" si="3"/>
        <v>4.7234166292407977E-3</v>
      </c>
    </row>
    <row r="11" spans="1:13" x14ac:dyDescent="0.25">
      <c r="A11" s="2" t="s">
        <v>3</v>
      </c>
      <c r="B11" s="2">
        <v>0.81338154025126796</v>
      </c>
      <c r="C11" s="2">
        <v>0.80734637741912496</v>
      </c>
      <c r="D11" s="2">
        <v>0.81442815956981995</v>
      </c>
      <c r="E11" s="2">
        <v>0.80972522219683196</v>
      </c>
      <c r="F11" s="2">
        <v>0.80568562930494103</v>
      </c>
      <c r="G11" s="2">
        <v>0.80645894330571799</v>
      </c>
      <c r="H11" s="2">
        <v>0.81586573979778199</v>
      </c>
      <c r="I11" s="2">
        <v>0.79924581444375697</v>
      </c>
      <c r="J11" s="2">
        <v>0.80333025188714302</v>
      </c>
      <c r="K11" s="2">
        <v>0.80967787149316595</v>
      </c>
      <c r="L11" s="5">
        <f t="shared" si="2"/>
        <v>0.80851455496695512</v>
      </c>
      <c r="M11" s="3">
        <f t="shared" si="3"/>
        <v>4.9183000300039538E-3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0.63872119023047802</v>
      </c>
      <c r="C13" s="2">
        <v>0.67080323357413096</v>
      </c>
      <c r="D13" s="2">
        <v>0.67210612315101403</v>
      </c>
      <c r="E13" s="2">
        <v>0.67800567595459205</v>
      </c>
      <c r="F13" s="2">
        <v>0.688501891984864</v>
      </c>
      <c r="G13" s="2">
        <v>0.64130976952184304</v>
      </c>
      <c r="H13" s="2">
        <v>0.65575335397316803</v>
      </c>
      <c r="I13" s="2">
        <v>0.67930856553147501</v>
      </c>
      <c r="J13" s="2">
        <v>0.65379256965944199</v>
      </c>
      <c r="K13" s="2">
        <v>0.65246818025455799</v>
      </c>
      <c r="L13" s="5">
        <f>AVERAGE(B13:K13)</f>
        <v>0.66307705538355655</v>
      </c>
      <c r="M13" s="3">
        <f>_xlfn.STDEV.P(B13:K13)</f>
        <v>1.6103959930321331E-2</v>
      </c>
    </row>
    <row r="14" spans="1:13" x14ac:dyDescent="0.25">
      <c r="A14" s="2" t="s">
        <v>6</v>
      </c>
      <c r="B14" s="2">
        <v>0.63144267292191703</v>
      </c>
      <c r="C14" s="2">
        <v>0.66617611676808697</v>
      </c>
      <c r="D14" s="2">
        <v>0.66847085321085697</v>
      </c>
      <c r="E14" s="2">
        <v>0.67433915588936699</v>
      </c>
      <c r="F14" s="2">
        <v>0.68324243351192804</v>
      </c>
      <c r="G14" s="2">
        <v>0.63138555971895804</v>
      </c>
      <c r="H14" s="2">
        <v>0.65034012347060199</v>
      </c>
      <c r="I14" s="2">
        <v>0.67268276744568301</v>
      </c>
      <c r="J14" s="2">
        <v>0.64515597204529695</v>
      </c>
      <c r="K14" s="2">
        <v>0.64352285239449702</v>
      </c>
      <c r="L14" s="5">
        <f t="shared" ref="L14:L16" si="4">AVERAGE(B14:K14)</f>
        <v>0.65667585073771928</v>
      </c>
      <c r="M14" s="3">
        <f t="shared" ref="M14:M16" si="5">_xlfn.STDEV.P(B14:K14)</f>
        <v>1.7679187432316106E-2</v>
      </c>
    </row>
    <row r="15" spans="1:13" x14ac:dyDescent="0.25">
      <c r="A15" s="2" t="s">
        <v>7</v>
      </c>
      <c r="B15" s="2">
        <v>0.63923346287256799</v>
      </c>
      <c r="C15" s="2">
        <v>0.67090322986420103</v>
      </c>
      <c r="D15" s="2">
        <v>0.67247816977375297</v>
      </c>
      <c r="E15" s="2">
        <v>0.67832042270302795</v>
      </c>
      <c r="F15" s="2">
        <v>0.68805832266042</v>
      </c>
      <c r="G15" s="2">
        <v>0.64118019361123402</v>
      </c>
      <c r="H15" s="2">
        <v>0.65530052768847702</v>
      </c>
      <c r="I15" s="2">
        <v>0.67883274304772701</v>
      </c>
      <c r="J15" s="2">
        <v>0.65347749833961899</v>
      </c>
      <c r="K15" s="2">
        <v>0.65250635782476996</v>
      </c>
      <c r="L15" s="5">
        <f t="shared" si="4"/>
        <v>0.66302909283857969</v>
      </c>
      <c r="M15" s="3">
        <f t="shared" si="5"/>
        <v>1.6020697847175414E-2</v>
      </c>
    </row>
    <row r="16" spans="1:13" x14ac:dyDescent="0.25">
      <c r="A16" s="2" t="s">
        <v>3</v>
      </c>
      <c r="B16" s="2">
        <v>0.65003100372050904</v>
      </c>
      <c r="C16" s="2">
        <v>0.68028080850031403</v>
      </c>
      <c r="D16" s="2">
        <v>0.67978197853593503</v>
      </c>
      <c r="E16" s="2">
        <v>0.685741564477655</v>
      </c>
      <c r="F16" s="2">
        <v>0.69953717776355095</v>
      </c>
      <c r="G16" s="2">
        <v>0.659322752663693</v>
      </c>
      <c r="H16" s="2">
        <v>0.66379670936593804</v>
      </c>
      <c r="I16" s="2">
        <v>0.694495320935273</v>
      </c>
      <c r="J16" s="2">
        <v>0.66977997052686999</v>
      </c>
      <c r="K16" s="2">
        <v>0.66786603810535705</v>
      </c>
      <c r="L16" s="5">
        <f t="shared" si="4"/>
        <v>0.67506333245950945</v>
      </c>
      <c r="M16" s="3">
        <f t="shared" si="5"/>
        <v>1.4903418016759351E-2</v>
      </c>
    </row>
  </sheetData>
  <pageMargins left="0.7" right="0.7" top="0.78740157499999996" bottom="0.78740157499999996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70" zoomScaleNormal="70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0.76145320197044297</v>
      </c>
      <c r="C3" s="2">
        <v>0.76046798029556595</v>
      </c>
      <c r="D3" s="2">
        <v>0.78854679802955596</v>
      </c>
      <c r="E3" s="2">
        <v>0.79236453201970403</v>
      </c>
      <c r="F3" s="2">
        <v>0.72229064039408797</v>
      </c>
      <c r="G3" s="2">
        <v>0.75677339901477803</v>
      </c>
      <c r="H3" s="2">
        <v>0.71465517241379295</v>
      </c>
      <c r="I3" s="2">
        <v>0.74692118226600901</v>
      </c>
      <c r="J3" s="2">
        <v>0.69347290640393999</v>
      </c>
      <c r="K3" s="2">
        <v>0.76096059113300396</v>
      </c>
      <c r="L3" s="5">
        <f>AVERAGE(B3:K3)</f>
        <v>0.74979064039408816</v>
      </c>
      <c r="M3" s="3">
        <f>_xlfn.STDEV.P(B3:K3)</f>
        <v>2.9847605786899802E-2</v>
      </c>
    </row>
    <row r="4" spans="1:13" x14ac:dyDescent="0.25">
      <c r="A4" s="2" t="s">
        <v>6</v>
      </c>
      <c r="B4" s="2">
        <v>0.75782527354752205</v>
      </c>
      <c r="C4" s="2">
        <v>0.75583995918047597</v>
      </c>
      <c r="D4" s="2">
        <v>0.78473028119911903</v>
      </c>
      <c r="E4" s="2">
        <v>0.788025373089417</v>
      </c>
      <c r="F4" s="2">
        <v>0.71753577603790497</v>
      </c>
      <c r="G4" s="2">
        <v>0.75098306267766901</v>
      </c>
      <c r="H4" s="2">
        <v>0.710959092975747</v>
      </c>
      <c r="I4" s="2">
        <v>0.742115378831258</v>
      </c>
      <c r="J4" s="2">
        <v>0.68550205468971503</v>
      </c>
      <c r="K4" s="2">
        <v>0.75729161224697905</v>
      </c>
      <c r="L4" s="5">
        <f t="shared" ref="L4:L6" si="0">AVERAGE(B4:K4)</f>
        <v>0.7450807864475808</v>
      </c>
      <c r="M4" s="3">
        <f t="shared" ref="M4:M6" si="1">_xlfn.STDEV.P(B4:K4)</f>
        <v>3.0593919854586132E-2</v>
      </c>
    </row>
    <row r="5" spans="1:13" x14ac:dyDescent="0.25">
      <c r="A5" s="2" t="s">
        <v>7</v>
      </c>
      <c r="B5" s="2">
        <v>0.76531125737007999</v>
      </c>
      <c r="C5" s="2">
        <v>0.75933606426253397</v>
      </c>
      <c r="D5" s="2">
        <v>0.78978774493480297</v>
      </c>
      <c r="E5" s="2">
        <v>0.78956384301972504</v>
      </c>
      <c r="F5" s="2">
        <v>0.72783531827649395</v>
      </c>
      <c r="G5" s="2">
        <v>0.75991318322200596</v>
      </c>
      <c r="H5" s="2">
        <v>0.72212692128133205</v>
      </c>
      <c r="I5" s="2">
        <v>0.75035988113193997</v>
      </c>
      <c r="J5" s="2">
        <v>0.69468055637173198</v>
      </c>
      <c r="K5" s="2">
        <v>0.76349052907876402</v>
      </c>
      <c r="L5" s="5">
        <f t="shared" si="0"/>
        <v>0.75224052989494106</v>
      </c>
      <c r="M5" s="3">
        <f t="shared" si="1"/>
        <v>2.8334743416699233E-2</v>
      </c>
    </row>
    <row r="6" spans="1:13" x14ac:dyDescent="0.25">
      <c r="A6" s="2" t="s">
        <v>3</v>
      </c>
      <c r="B6" s="2">
        <v>0.77007739852167001</v>
      </c>
      <c r="C6" s="2">
        <v>0.76715605472958404</v>
      </c>
      <c r="D6" s="2">
        <v>0.791474146768264</v>
      </c>
      <c r="E6" s="2">
        <v>0.79093614310525995</v>
      </c>
      <c r="F6" s="2">
        <v>0.73310692983487002</v>
      </c>
      <c r="G6" s="2">
        <v>0.76902327656004099</v>
      </c>
      <c r="H6" s="2">
        <v>0.72403509416280298</v>
      </c>
      <c r="I6" s="2">
        <v>0.75469138124517299</v>
      </c>
      <c r="J6" s="2">
        <v>0.70295132155426199</v>
      </c>
      <c r="K6" s="2">
        <v>0.76537951470613996</v>
      </c>
      <c r="L6" s="5">
        <f t="shared" si="0"/>
        <v>0.7568831261188067</v>
      </c>
      <c r="M6" s="3">
        <f t="shared" si="1"/>
        <v>2.7226980067556118E-2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0.75049261083743801</v>
      </c>
      <c r="C8" s="2">
        <v>0.71810344827586203</v>
      </c>
      <c r="D8" s="2">
        <v>0.78522167487684702</v>
      </c>
      <c r="E8" s="2">
        <v>0.76834975369458103</v>
      </c>
      <c r="F8" s="2">
        <v>0.67684729064039395</v>
      </c>
      <c r="G8" s="2">
        <v>0.72894088669950696</v>
      </c>
      <c r="H8" s="2">
        <v>0.67573891625615701</v>
      </c>
      <c r="I8" s="2">
        <v>0.74679802955664998</v>
      </c>
      <c r="J8" s="2">
        <v>0.74692118226600901</v>
      </c>
      <c r="K8" s="2">
        <v>0.74371921182265999</v>
      </c>
      <c r="L8" s="5">
        <f>AVERAGE(B8:K8)</f>
        <v>0.73411330049261048</v>
      </c>
      <c r="M8" s="3">
        <f>_xlfn.STDEV.P(B8:K8)</f>
        <v>3.3822675882728255E-2</v>
      </c>
    </row>
    <row r="9" spans="1:13" x14ac:dyDescent="0.25">
      <c r="A9" s="2" t="s">
        <v>6</v>
      </c>
      <c r="B9" s="2">
        <v>0.74864899280726005</v>
      </c>
      <c r="C9" s="2">
        <v>0.71288426153699802</v>
      </c>
      <c r="D9" s="2">
        <v>0.78274446503479</v>
      </c>
      <c r="E9" s="2">
        <v>0.763940748721191</v>
      </c>
      <c r="F9" s="2">
        <v>0.67326734712403702</v>
      </c>
      <c r="G9" s="2">
        <v>0.72368939224136997</v>
      </c>
      <c r="H9" s="2">
        <v>0.672768944587535</v>
      </c>
      <c r="I9" s="2">
        <v>0.74240946930320095</v>
      </c>
      <c r="J9" s="2">
        <v>0.74513600842160299</v>
      </c>
      <c r="K9" s="2">
        <v>0.74183196296591902</v>
      </c>
      <c r="L9" s="5">
        <f t="shared" ref="L9:L11" si="2">AVERAGE(B9:K9)</f>
        <v>0.7307321592743905</v>
      </c>
      <c r="M9" s="3">
        <f t="shared" ref="M9:M11" si="3">_xlfn.STDEV.P(B9:K9)</f>
        <v>3.4097252503090057E-2</v>
      </c>
    </row>
    <row r="10" spans="1:13" x14ac:dyDescent="0.25">
      <c r="A10" s="2" t="s">
        <v>7</v>
      </c>
      <c r="B10" s="2">
        <v>0.75688338622162099</v>
      </c>
      <c r="C10" s="2">
        <v>0.71555413132618995</v>
      </c>
      <c r="D10" s="2">
        <v>0.78962254249018904</v>
      </c>
      <c r="E10" s="2">
        <v>0.76849483033306498</v>
      </c>
      <c r="F10" s="2">
        <v>0.68196076799017902</v>
      </c>
      <c r="G10" s="2">
        <v>0.73023552836052796</v>
      </c>
      <c r="H10" s="2">
        <v>0.68768669647346103</v>
      </c>
      <c r="I10" s="2">
        <v>0.75038603553309402</v>
      </c>
      <c r="J10" s="2">
        <v>0.75328060828060805</v>
      </c>
      <c r="K10" s="2">
        <v>0.74944816213198495</v>
      </c>
      <c r="L10" s="5">
        <f t="shared" si="2"/>
        <v>0.7383552689140922</v>
      </c>
      <c r="M10" s="3">
        <f t="shared" si="3"/>
        <v>3.2717030799866972E-2</v>
      </c>
    </row>
    <row r="11" spans="1:13" x14ac:dyDescent="0.25">
      <c r="A11" s="2" t="s">
        <v>3</v>
      </c>
      <c r="B11" s="2">
        <v>0.757104047912871</v>
      </c>
      <c r="C11" s="2">
        <v>0.72667124542124495</v>
      </c>
      <c r="D11" s="2">
        <v>0.78977510234863102</v>
      </c>
      <c r="E11" s="2">
        <v>0.77510552184313797</v>
      </c>
      <c r="F11" s="2">
        <v>0.68695535265388197</v>
      </c>
      <c r="G11" s="2">
        <v>0.73946866858631499</v>
      </c>
      <c r="H11" s="2">
        <v>0.68760223694434197</v>
      </c>
      <c r="I11" s="2">
        <v>0.75392406140471102</v>
      </c>
      <c r="J11" s="2">
        <v>0.75076971274339699</v>
      </c>
      <c r="K11" s="2">
        <v>0.74809571555895005</v>
      </c>
      <c r="L11" s="5">
        <f t="shared" si="2"/>
        <v>0.74154716654174824</v>
      </c>
      <c r="M11" s="3">
        <f t="shared" si="3"/>
        <v>3.1766609349463321E-2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0.65160098522167498</v>
      </c>
      <c r="C13" s="2">
        <v>0.65135467980295503</v>
      </c>
      <c r="D13" s="2">
        <v>0.64839901477832496</v>
      </c>
      <c r="E13" s="2">
        <v>0.63756157635468003</v>
      </c>
      <c r="F13" s="2">
        <v>0.62413793103448201</v>
      </c>
      <c r="G13" s="2">
        <v>0.64113300492610803</v>
      </c>
      <c r="H13" s="2">
        <v>0.65923645320197</v>
      </c>
      <c r="I13" s="2">
        <v>0.66600985221674802</v>
      </c>
      <c r="J13" s="2">
        <v>0.60529556650246297</v>
      </c>
      <c r="K13" s="2">
        <v>0.65541871921182204</v>
      </c>
      <c r="L13" s="5">
        <f>AVERAGE(B13:K13)</f>
        <v>0.64401477832512266</v>
      </c>
      <c r="M13" s="3">
        <f>_xlfn.STDEV.P(B13:K13)</f>
        <v>1.7089159146485358E-2</v>
      </c>
    </row>
    <row r="14" spans="1:13" x14ac:dyDescent="0.25">
      <c r="A14" s="2" t="s">
        <v>6</v>
      </c>
      <c r="B14" s="2">
        <v>0.64467465421443904</v>
      </c>
      <c r="C14" s="2">
        <v>0.64241170274738002</v>
      </c>
      <c r="D14" s="2">
        <v>0.63518738057308499</v>
      </c>
      <c r="E14" s="2">
        <v>0.62253037784960596</v>
      </c>
      <c r="F14" s="2">
        <v>0.61820766454262999</v>
      </c>
      <c r="G14" s="2">
        <v>0.62997993617282</v>
      </c>
      <c r="H14" s="2">
        <v>0.65434802499637801</v>
      </c>
      <c r="I14" s="2">
        <v>0.65574838131586599</v>
      </c>
      <c r="J14" s="2">
        <v>0.588433631234483</v>
      </c>
      <c r="K14" s="2">
        <v>0.64942683018243996</v>
      </c>
      <c r="L14" s="5">
        <f t="shared" ref="L14:L16" si="4">AVERAGE(B14:K14)</f>
        <v>0.63409485838291269</v>
      </c>
      <c r="M14" s="3">
        <f t="shared" ref="M14:M16" si="5">_xlfn.STDEV.P(B14:K14)</f>
        <v>1.9453665836847683E-2</v>
      </c>
    </row>
    <row r="15" spans="1:13" x14ac:dyDescent="0.25">
      <c r="A15" s="2" t="s">
        <v>7</v>
      </c>
      <c r="B15" s="2">
        <v>0.65978761026555099</v>
      </c>
      <c r="C15" s="2">
        <v>0.65144547854106605</v>
      </c>
      <c r="D15" s="2">
        <v>0.64944810908046202</v>
      </c>
      <c r="E15" s="2">
        <v>0.63943810682781199</v>
      </c>
      <c r="F15" s="2">
        <v>0.62439575130751601</v>
      </c>
      <c r="G15" s="2">
        <v>0.64150756922815699</v>
      </c>
      <c r="H15" s="2">
        <v>0.66376072048866097</v>
      </c>
      <c r="I15" s="2">
        <v>0.66582551435492598</v>
      </c>
      <c r="J15" s="2">
        <v>0.60860418992771903</v>
      </c>
      <c r="K15" s="2">
        <v>0.66100686894804495</v>
      </c>
      <c r="L15" s="5">
        <f t="shared" si="4"/>
        <v>0.64652199189699144</v>
      </c>
      <c r="M15" s="3">
        <f t="shared" si="5"/>
        <v>1.7581373695791762E-2</v>
      </c>
    </row>
    <row r="16" spans="1:13" x14ac:dyDescent="0.25">
      <c r="A16" s="2" t="s">
        <v>3</v>
      </c>
      <c r="B16" s="2">
        <v>0.67138005720629501</v>
      </c>
      <c r="C16" s="2">
        <v>0.65888874133262598</v>
      </c>
      <c r="D16" s="2">
        <v>0.66488293612132598</v>
      </c>
      <c r="E16" s="2">
        <v>0.657894557927452</v>
      </c>
      <c r="F16" s="2">
        <v>0.62660218049923899</v>
      </c>
      <c r="G16" s="2">
        <v>0.65133040935672504</v>
      </c>
      <c r="H16" s="2">
        <v>0.66811709059774005</v>
      </c>
      <c r="I16" s="2">
        <v>0.67914089930537203</v>
      </c>
      <c r="J16" s="2">
        <v>0.61895005833220895</v>
      </c>
      <c r="K16" s="2">
        <v>0.66316887339526598</v>
      </c>
      <c r="L16" s="5">
        <f t="shared" si="4"/>
        <v>0.65603558040742493</v>
      </c>
      <c r="M16" s="3">
        <f t="shared" si="5"/>
        <v>1.8220392770498108E-2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70" zoomScaleNormal="70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0.67183098591549295</v>
      </c>
      <c r="C3" s="2">
        <v>0.68873239436619704</v>
      </c>
      <c r="D3" s="2">
        <v>0.676056338028169</v>
      </c>
      <c r="E3" s="2">
        <v>0.66338028169013996</v>
      </c>
      <c r="F3" s="2">
        <v>0.67042253521126705</v>
      </c>
      <c r="G3" s="2">
        <v>0.68732394366197103</v>
      </c>
      <c r="H3" s="2">
        <v>0.67183098591549295</v>
      </c>
      <c r="I3" s="2">
        <v>0.67464788732394299</v>
      </c>
      <c r="J3" s="2">
        <v>0.66901408450704203</v>
      </c>
      <c r="K3" s="2">
        <v>0.67183098591549295</v>
      </c>
      <c r="L3" s="5">
        <f>AVERAGE(B3:K3)</f>
        <v>0.67450704225352087</v>
      </c>
      <c r="M3" s="3">
        <f>_xlfn.STDEV.P(B3:K3)</f>
        <v>7.4913161391392813E-3</v>
      </c>
    </row>
    <row r="4" spans="1:13" x14ac:dyDescent="0.25">
      <c r="A4" s="2" t="s">
        <v>6</v>
      </c>
      <c r="B4" s="2">
        <v>0.67013393953298295</v>
      </c>
      <c r="C4" s="2">
        <v>0.68658639199248706</v>
      </c>
      <c r="D4" s="2">
        <v>0.67412046933813696</v>
      </c>
      <c r="E4" s="2">
        <v>0.66182806627298696</v>
      </c>
      <c r="F4" s="2">
        <v>0.668860598946035</v>
      </c>
      <c r="G4" s="2">
        <v>0.68538099810845998</v>
      </c>
      <c r="H4" s="2">
        <v>0.67072337997478404</v>
      </c>
      <c r="I4" s="2">
        <v>0.67297420306252997</v>
      </c>
      <c r="J4" s="2">
        <v>0.66824300622138</v>
      </c>
      <c r="K4" s="2">
        <v>0.66899089620790497</v>
      </c>
      <c r="L4" s="5">
        <f t="shared" ref="L4:L6" si="0">AVERAGE(B4:K4)</f>
        <v>0.6727841949657688</v>
      </c>
      <c r="M4" s="3">
        <f t="shared" ref="M4:M6" si="1">_xlfn.STDEV.P(B4:K4)</f>
        <v>7.2987362541653E-3</v>
      </c>
    </row>
    <row r="5" spans="1:13" x14ac:dyDescent="0.25">
      <c r="A5" s="2" t="s">
        <v>7</v>
      </c>
      <c r="B5" s="2">
        <v>0.67918356440472605</v>
      </c>
      <c r="C5" s="2">
        <v>0.69319815339582902</v>
      </c>
      <c r="D5" s="2">
        <v>0.68018113041113804</v>
      </c>
      <c r="E5" s="2">
        <v>0.66881348672502405</v>
      </c>
      <c r="F5" s="2">
        <v>0.67534964865052405</v>
      </c>
      <c r="G5" s="2">
        <v>0.69145075961982805</v>
      </c>
      <c r="H5" s="2">
        <v>0.67852483525605101</v>
      </c>
      <c r="I5" s="2">
        <v>0.678878051640743</v>
      </c>
      <c r="J5" s="2">
        <v>0.67400070476748697</v>
      </c>
      <c r="K5" s="2">
        <v>0.67770129440089599</v>
      </c>
      <c r="L5" s="5">
        <f t="shared" si="0"/>
        <v>0.67972816292722471</v>
      </c>
      <c r="M5" s="3">
        <f t="shared" si="1"/>
        <v>7.0480201977736797E-3</v>
      </c>
    </row>
    <row r="6" spans="1:13" x14ac:dyDescent="0.25">
      <c r="A6" s="2" t="s">
        <v>3</v>
      </c>
      <c r="B6" s="2">
        <v>0.68219185339011501</v>
      </c>
      <c r="C6" s="2">
        <v>0.69587171914947399</v>
      </c>
      <c r="D6" s="2">
        <v>0.68014084382735596</v>
      </c>
      <c r="E6" s="2">
        <v>0.67013472633843296</v>
      </c>
      <c r="F6" s="2">
        <v>0.67571122055284405</v>
      </c>
      <c r="G6" s="2">
        <v>0.69287944076771701</v>
      </c>
      <c r="H6" s="2">
        <v>0.67940235162197005</v>
      </c>
      <c r="I6" s="2">
        <v>0.67892255206253205</v>
      </c>
      <c r="J6" s="2">
        <v>0.67390162885178395</v>
      </c>
      <c r="K6" s="2">
        <v>0.68095357944419899</v>
      </c>
      <c r="L6" s="5">
        <f t="shared" si="0"/>
        <v>0.68101099160064238</v>
      </c>
      <c r="M6" s="3">
        <f t="shared" si="1"/>
        <v>7.534781064995469E-3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0.63521126760563296</v>
      </c>
      <c r="C8" s="2">
        <v>0.66901408450704203</v>
      </c>
      <c r="D8" s="2">
        <v>0.64084507042253502</v>
      </c>
      <c r="E8" s="2">
        <v>0.64366197183098595</v>
      </c>
      <c r="F8" s="2">
        <v>0.64929577464788701</v>
      </c>
      <c r="G8" s="2">
        <v>0.65633802816901399</v>
      </c>
      <c r="H8" s="2">
        <v>0.64366197183098595</v>
      </c>
      <c r="I8" s="2">
        <v>0.65352112676056295</v>
      </c>
      <c r="J8" s="2">
        <v>0.647887323943661</v>
      </c>
      <c r="K8" s="2">
        <v>0.657746478873239</v>
      </c>
      <c r="L8" s="5">
        <f>AVERAGE(B8:K8)</f>
        <v>0.64971830985915457</v>
      </c>
      <c r="M8" s="3">
        <f>_xlfn.STDEV.P(B8:K8)</f>
        <v>9.2797557239601321E-3</v>
      </c>
    </row>
    <row r="9" spans="1:13" x14ac:dyDescent="0.25">
      <c r="A9" s="2" t="s">
        <v>6</v>
      </c>
      <c r="B9" s="2">
        <v>0.63334707967818804</v>
      </c>
      <c r="C9" s="2">
        <v>0.66731196613105404</v>
      </c>
      <c r="D9" s="2">
        <v>0.63990236807710099</v>
      </c>
      <c r="E9" s="2">
        <v>0.642174390251253</v>
      </c>
      <c r="F9" s="2">
        <v>0.64689104361929195</v>
      </c>
      <c r="G9" s="2">
        <v>0.65348391705659503</v>
      </c>
      <c r="H9" s="2">
        <v>0.6426910670389</v>
      </c>
      <c r="I9" s="2">
        <v>0.65134732083620095</v>
      </c>
      <c r="J9" s="2">
        <v>0.64583879141241596</v>
      </c>
      <c r="K9" s="2">
        <v>0.65438280607178001</v>
      </c>
      <c r="L9" s="5">
        <f t="shared" ref="L9:L11" si="2">AVERAGE(B9:K9)</f>
        <v>0.64773707501727795</v>
      </c>
      <c r="M9" s="3">
        <f t="shared" ref="M9:M11" si="3">_xlfn.STDEV.P(B9:K9)</f>
        <v>8.9586923066664621E-3</v>
      </c>
    </row>
    <row r="10" spans="1:13" x14ac:dyDescent="0.25">
      <c r="A10" s="2" t="s">
        <v>7</v>
      </c>
      <c r="B10" s="2">
        <v>0.64065760858369503</v>
      </c>
      <c r="C10" s="2">
        <v>0.67505206135172902</v>
      </c>
      <c r="D10" s="2">
        <v>0.64618619483999995</v>
      </c>
      <c r="E10" s="2">
        <v>0.64744652249892698</v>
      </c>
      <c r="F10" s="2">
        <v>0.65190249516329801</v>
      </c>
      <c r="G10" s="2">
        <v>0.657186805994602</v>
      </c>
      <c r="H10" s="2">
        <v>0.65238860822955602</v>
      </c>
      <c r="I10" s="2">
        <v>0.65944398960786099</v>
      </c>
      <c r="J10" s="2">
        <v>0.65213397301242404</v>
      </c>
      <c r="K10" s="2">
        <v>0.66172459630793401</v>
      </c>
      <c r="L10" s="5">
        <f t="shared" si="2"/>
        <v>0.65441228555900266</v>
      </c>
      <c r="M10" s="3">
        <f t="shared" si="3"/>
        <v>9.1293637817277604E-3</v>
      </c>
    </row>
    <row r="11" spans="1:13" x14ac:dyDescent="0.25">
      <c r="A11" s="2" t="s">
        <v>3</v>
      </c>
      <c r="B11" s="2">
        <v>0.64258148497030498</v>
      </c>
      <c r="C11" s="2">
        <v>0.67703667946389101</v>
      </c>
      <c r="D11" s="2">
        <v>0.64656332335566502</v>
      </c>
      <c r="E11" s="2">
        <v>0.64794115011440301</v>
      </c>
      <c r="F11" s="2">
        <v>0.65238532467219001</v>
      </c>
      <c r="G11" s="2">
        <v>0.65900411658514702</v>
      </c>
      <c r="H11" s="2">
        <v>0.65407958457083604</v>
      </c>
      <c r="I11" s="2">
        <v>0.66251518413729005</v>
      </c>
      <c r="J11" s="2">
        <v>0.65383617856867904</v>
      </c>
      <c r="K11" s="2">
        <v>0.66544083121315101</v>
      </c>
      <c r="L11" s="5">
        <f t="shared" si="2"/>
        <v>0.65613838576515571</v>
      </c>
      <c r="M11" s="3">
        <f t="shared" si="3"/>
        <v>9.6873137709317641E-3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0.59014084507042197</v>
      </c>
      <c r="C13" s="2">
        <v>0.58169014084506998</v>
      </c>
      <c r="D13" s="2">
        <v>0.60845070422535197</v>
      </c>
      <c r="E13" s="2">
        <v>0.61267605633802802</v>
      </c>
      <c r="F13" s="2">
        <v>0.58732394366197105</v>
      </c>
      <c r="G13" s="2">
        <v>0.60140845070422499</v>
      </c>
      <c r="H13" s="2">
        <v>0.61408450704225304</v>
      </c>
      <c r="I13" s="2">
        <v>0.60281690140845001</v>
      </c>
      <c r="J13" s="2">
        <v>0.59154929577464799</v>
      </c>
      <c r="K13" s="2">
        <v>0.58732394366197105</v>
      </c>
      <c r="L13" s="5">
        <f>AVERAGE(B13:K13)</f>
        <v>0.59774647887323895</v>
      </c>
      <c r="M13" s="3">
        <f>_xlfn.STDEV.P(B13:K13)</f>
        <v>1.1021970448740294E-2</v>
      </c>
    </row>
    <row r="14" spans="1:13" x14ac:dyDescent="0.25">
      <c r="A14" s="2" t="s">
        <v>6</v>
      </c>
      <c r="B14" s="2">
        <v>0.58568378976221502</v>
      </c>
      <c r="C14" s="2">
        <v>0.57729120632374697</v>
      </c>
      <c r="D14" s="2">
        <v>0.60474460740244296</v>
      </c>
      <c r="E14" s="2">
        <v>0.60928081329987904</v>
      </c>
      <c r="F14" s="2">
        <v>0.58549188448463196</v>
      </c>
      <c r="G14" s="2">
        <v>0.59815476802586998</v>
      </c>
      <c r="H14" s="2">
        <v>0.610232923258896</v>
      </c>
      <c r="I14" s="2">
        <v>0.59943093208550502</v>
      </c>
      <c r="J14" s="2">
        <v>0.58884972864601204</v>
      </c>
      <c r="K14" s="2">
        <v>0.58353223572519997</v>
      </c>
      <c r="L14" s="5">
        <f t="shared" ref="L14:L16" si="4">AVERAGE(B14:K14)</f>
        <v>0.59426928890143982</v>
      </c>
      <c r="M14" s="3">
        <f t="shared" ref="M14:M16" si="5">_xlfn.STDEV.P(B14:K14)</f>
        <v>1.1024155971317437E-2</v>
      </c>
    </row>
    <row r="15" spans="1:13" x14ac:dyDescent="0.25">
      <c r="A15" s="2" t="s">
        <v>7</v>
      </c>
      <c r="B15" s="2">
        <v>0.58997906686290202</v>
      </c>
      <c r="C15" s="2">
        <v>0.58260216015363098</v>
      </c>
      <c r="D15" s="2">
        <v>0.60981676014390995</v>
      </c>
      <c r="E15" s="2">
        <v>0.61660675888344296</v>
      </c>
      <c r="F15" s="2">
        <v>0.59006286305125799</v>
      </c>
      <c r="G15" s="2">
        <v>0.60240146899289804</v>
      </c>
      <c r="H15" s="2">
        <v>0.61392627889423201</v>
      </c>
      <c r="I15" s="2">
        <v>0.60279206158607501</v>
      </c>
      <c r="J15" s="2">
        <v>0.59617866437714495</v>
      </c>
      <c r="K15" s="2">
        <v>0.58821476618567703</v>
      </c>
      <c r="L15" s="5">
        <f t="shared" si="4"/>
        <v>0.59925808491311705</v>
      </c>
      <c r="M15" s="3">
        <f t="shared" si="5"/>
        <v>1.1088271778936313E-2</v>
      </c>
    </row>
    <row r="16" spans="1:13" x14ac:dyDescent="0.25">
      <c r="A16" s="2" t="s">
        <v>3</v>
      </c>
      <c r="B16" s="2">
        <v>0.59110630286270005</v>
      </c>
      <c r="C16" s="2">
        <v>0.58246078038017401</v>
      </c>
      <c r="D16" s="2">
        <v>0.61060933708979903</v>
      </c>
      <c r="E16" s="2">
        <v>0.61777547491111795</v>
      </c>
      <c r="F16" s="2">
        <v>0.59002002803452402</v>
      </c>
      <c r="G16" s="2">
        <v>0.60199926490729605</v>
      </c>
      <c r="H16" s="2">
        <v>0.61396218807384995</v>
      </c>
      <c r="I16" s="2">
        <v>0.60347495128989403</v>
      </c>
      <c r="J16" s="2">
        <v>0.59635250994979805</v>
      </c>
      <c r="K16" s="2">
        <v>0.58815865804508805</v>
      </c>
      <c r="L16" s="5">
        <f t="shared" si="4"/>
        <v>0.59959194955442408</v>
      </c>
      <c r="M16" s="3">
        <f t="shared" si="5"/>
        <v>1.1303623355452598E-2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70" zoomScaleNormal="70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0.77500000000000002</v>
      </c>
      <c r="C3" s="2">
        <v>0.734375</v>
      </c>
      <c r="D3" s="2">
        <v>0.73750000000000004</v>
      </c>
      <c r="E3" s="2">
        <v>0.74687499999999996</v>
      </c>
      <c r="F3" s="2">
        <v>0.73750000000000004</v>
      </c>
      <c r="G3" s="2">
        <v>0.75</v>
      </c>
      <c r="H3" s="2">
        <v>0.72499999999999998</v>
      </c>
      <c r="I3" s="2">
        <v>0.72812500000000002</v>
      </c>
      <c r="J3" s="2">
        <v>0.703125</v>
      </c>
      <c r="K3" s="2">
        <v>0.72812500000000002</v>
      </c>
      <c r="L3" s="5">
        <f>AVERAGE(B3:K3)</f>
        <v>0.73656250000000001</v>
      </c>
      <c r="M3" s="3">
        <f>_xlfn.STDEV.P(B3:K3)</f>
        <v>1.7790556659362858E-2</v>
      </c>
    </row>
    <row r="4" spans="1:13" x14ac:dyDescent="0.25">
      <c r="A4" s="2" t="s">
        <v>6</v>
      </c>
      <c r="B4" s="2">
        <v>0.77306561134233398</v>
      </c>
      <c r="C4" s="2">
        <v>0.73329924286092896</v>
      </c>
      <c r="D4" s="2">
        <v>0.73558778840963301</v>
      </c>
      <c r="E4" s="2">
        <v>0.74568259312354002</v>
      </c>
      <c r="F4" s="2">
        <v>0.73424778357565701</v>
      </c>
      <c r="G4" s="2">
        <v>0.74772107083302497</v>
      </c>
      <c r="H4" s="2">
        <v>0.72246730755175803</v>
      </c>
      <c r="I4" s="2">
        <v>0.72518876912345098</v>
      </c>
      <c r="J4" s="2">
        <v>0.70077819368453997</v>
      </c>
      <c r="K4" s="2">
        <v>0.72320263805783003</v>
      </c>
      <c r="L4" s="5">
        <f>AVERAGE(B4:K4)</f>
        <v>0.7341240998562697</v>
      </c>
      <c r="M4" s="3">
        <f>_xlfn.STDEV.P(B4:K4)</f>
        <v>1.8123753756995105E-2</v>
      </c>
    </row>
    <row r="5" spans="1:13" x14ac:dyDescent="0.25">
      <c r="A5" s="2" t="s">
        <v>7</v>
      </c>
      <c r="B5" s="2">
        <v>0.77794506791797802</v>
      </c>
      <c r="C5" s="2">
        <v>0.74266158420183104</v>
      </c>
      <c r="D5" s="2">
        <v>0.74026387870815102</v>
      </c>
      <c r="E5" s="2">
        <v>0.75260548511516001</v>
      </c>
      <c r="F5" s="2">
        <v>0.74267240757178798</v>
      </c>
      <c r="G5" s="2">
        <v>0.75490842727104301</v>
      </c>
      <c r="H5" s="2">
        <v>0.72741607291916799</v>
      </c>
      <c r="I5" s="2">
        <v>0.73166870345856405</v>
      </c>
      <c r="J5" s="2">
        <v>0.70920118001193799</v>
      </c>
      <c r="K5" s="2">
        <v>0.72513280450199902</v>
      </c>
      <c r="L5" s="5">
        <f>AVERAGE(B5:K5)</f>
        <v>0.740447561167762</v>
      </c>
      <c r="M5" s="3">
        <f>_xlfn.STDEV.P(B5:K5)</f>
        <v>1.7973999249280195E-2</v>
      </c>
    </row>
    <row r="6" spans="1:13" x14ac:dyDescent="0.25">
      <c r="A6" s="2" t="s">
        <v>3</v>
      </c>
      <c r="B6" s="2">
        <v>0.77653438602161495</v>
      </c>
      <c r="C6" s="2">
        <v>0.74166280142286301</v>
      </c>
      <c r="D6" s="2">
        <v>0.73819444444444404</v>
      </c>
      <c r="E6" s="2">
        <v>0.750050271795627</v>
      </c>
      <c r="F6" s="2">
        <v>0.74343705657947101</v>
      </c>
      <c r="G6" s="2">
        <v>0.75413398692810396</v>
      </c>
      <c r="H6" s="2">
        <v>0.72786922292533696</v>
      </c>
      <c r="I6" s="2">
        <v>0.73350577612961498</v>
      </c>
      <c r="J6" s="2">
        <v>0.71051529696653504</v>
      </c>
      <c r="K6" s="2">
        <v>0.72575115609364804</v>
      </c>
      <c r="L6" s="5">
        <f>AVERAGE(B6:K6)</f>
        <v>0.74016543993072592</v>
      </c>
      <c r="M6" s="3">
        <f>_xlfn.STDEV.P(B6:K6)</f>
        <v>1.7072818944272167E-2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0.71875</v>
      </c>
      <c r="C8" s="2">
        <v>0.74062499999999998</v>
      </c>
      <c r="D8" s="2">
        <v>0.703125</v>
      </c>
      <c r="E8" s="2">
        <v>0.71875</v>
      </c>
      <c r="F8" s="2">
        <v>0.72812500000000002</v>
      </c>
      <c r="G8" s="2">
        <v>0.75624999999999998</v>
      </c>
      <c r="H8" s="2">
        <v>0.69374999999999998</v>
      </c>
      <c r="I8" s="2">
        <v>0.72499999999999998</v>
      </c>
      <c r="J8" s="2">
        <v>0.73750000000000004</v>
      </c>
      <c r="K8" s="2">
        <v>0.71875</v>
      </c>
      <c r="L8" s="5">
        <f>AVERAGE(B8:K8)</f>
        <v>0.72406249999999983</v>
      </c>
      <c r="M8" s="3">
        <f>_xlfn.STDEV.P(B8:K8)</f>
        <v>1.7176132604576622E-2</v>
      </c>
    </row>
    <row r="9" spans="1:13" x14ac:dyDescent="0.25">
      <c r="A9" s="2" t="s">
        <v>6</v>
      </c>
      <c r="B9" s="2">
        <v>0.71171634862552802</v>
      </c>
      <c r="C9" s="2">
        <v>0.73877768602800198</v>
      </c>
      <c r="D9" s="2">
        <v>0.69628993152521701</v>
      </c>
      <c r="E9" s="2">
        <v>0.71505722124042403</v>
      </c>
      <c r="F9" s="2">
        <v>0.72304455624747699</v>
      </c>
      <c r="G9" s="2">
        <v>0.753702301568558</v>
      </c>
      <c r="H9" s="2">
        <v>0.69019147865709396</v>
      </c>
      <c r="I9" s="2">
        <v>0.72186730232115603</v>
      </c>
      <c r="J9" s="2">
        <v>0.73363660839034295</v>
      </c>
      <c r="K9" s="2">
        <v>0.71348563449168501</v>
      </c>
      <c r="L9" s="5">
        <f>AVERAGE(B9:K9)</f>
        <v>0.71977690690954854</v>
      </c>
      <c r="M9" s="3">
        <f>_xlfn.STDEV.P(B9:K9)</f>
        <v>1.8091059502067883E-2</v>
      </c>
    </row>
    <row r="10" spans="1:13" x14ac:dyDescent="0.25">
      <c r="A10" s="2" t="s">
        <v>7</v>
      </c>
      <c r="B10" s="2">
        <v>0.71556448883074197</v>
      </c>
      <c r="C10" s="2">
        <v>0.74619858233441805</v>
      </c>
      <c r="D10" s="2">
        <v>0.70150146658467005</v>
      </c>
      <c r="E10" s="2">
        <v>0.72004514512834905</v>
      </c>
      <c r="F10" s="2">
        <v>0.72663586435064698</v>
      </c>
      <c r="G10" s="2">
        <v>0.75815421850251496</v>
      </c>
      <c r="H10" s="2">
        <v>0.69585974633381698</v>
      </c>
      <c r="I10" s="2">
        <v>0.72899367101766399</v>
      </c>
      <c r="J10" s="2">
        <v>0.738293134668908</v>
      </c>
      <c r="K10" s="2">
        <v>0.71586514513178501</v>
      </c>
      <c r="L10" s="5">
        <f>AVERAGE(B10:K10)</f>
        <v>0.72471114628835132</v>
      </c>
      <c r="M10" s="3">
        <f>_xlfn.STDEV.P(B10:K10)</f>
        <v>1.8279609159442073E-2</v>
      </c>
    </row>
    <row r="11" spans="1:13" x14ac:dyDescent="0.25">
      <c r="A11" s="2" t="s">
        <v>3</v>
      </c>
      <c r="B11" s="2">
        <v>0.72342718598910505</v>
      </c>
      <c r="C11" s="2">
        <v>0.74765883175132397</v>
      </c>
      <c r="D11" s="2">
        <v>0.70292122995683304</v>
      </c>
      <c r="E11" s="2">
        <v>0.72062281457792199</v>
      </c>
      <c r="F11" s="2">
        <v>0.72809660175565705</v>
      </c>
      <c r="G11" s="2">
        <v>0.75570105268828103</v>
      </c>
      <c r="H11" s="2">
        <v>0.69761135514811901</v>
      </c>
      <c r="I11" s="2">
        <v>0.72839137105584395</v>
      </c>
      <c r="J11" s="2">
        <v>0.74055100601153201</v>
      </c>
      <c r="K11" s="2">
        <v>0.71846143364719195</v>
      </c>
      <c r="L11" s="5">
        <f>AVERAGE(B11:K11)</f>
        <v>0.72634428825818098</v>
      </c>
      <c r="M11" s="3">
        <f>_xlfn.STDEV.P(B11:K11)</f>
        <v>1.7328665877264039E-2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0.65937500000000004</v>
      </c>
      <c r="C13" s="2">
        <v>0.625</v>
      </c>
      <c r="D13" s="2">
        <v>0.62187499999999996</v>
      </c>
      <c r="E13" s="2">
        <v>0.67500000000000004</v>
      </c>
      <c r="F13" s="2">
        <v>0.66249999999999998</v>
      </c>
      <c r="G13" s="2">
        <v>0.65312499999999996</v>
      </c>
      <c r="H13" s="2">
        <v>0.62812500000000004</v>
      </c>
      <c r="I13" s="2">
        <v>0.56874999999999998</v>
      </c>
      <c r="J13" s="2">
        <v>0.60624999999999996</v>
      </c>
      <c r="K13" s="2">
        <v>0.62187499999999996</v>
      </c>
      <c r="L13" s="5">
        <f>AVERAGE(B13:K13)</f>
        <v>0.6321874999999999</v>
      </c>
      <c r="M13" s="3">
        <f>_xlfn.STDEV.P(B13:K13)</f>
        <v>2.9844977069014494E-2</v>
      </c>
    </row>
    <row r="14" spans="1:13" x14ac:dyDescent="0.25">
      <c r="A14" s="2" t="s">
        <v>6</v>
      </c>
      <c r="B14" s="2">
        <v>0.64682085232301301</v>
      </c>
      <c r="C14" s="2">
        <v>0.613108458714687</v>
      </c>
      <c r="D14" s="2">
        <v>0.61183400938543397</v>
      </c>
      <c r="E14" s="2">
        <v>0.66846266795962495</v>
      </c>
      <c r="F14" s="2">
        <v>0.65190304077628003</v>
      </c>
      <c r="G14" s="2">
        <v>0.64944191896990699</v>
      </c>
      <c r="H14" s="2">
        <v>0.61890060928865398</v>
      </c>
      <c r="I14" s="2">
        <v>0.55787502826847901</v>
      </c>
      <c r="J14" s="2">
        <v>0.59472466857529205</v>
      </c>
      <c r="K14" s="2">
        <v>0.61289399839229897</v>
      </c>
      <c r="L14" s="5">
        <f>AVERAGE(B14:K14)</f>
        <v>0.62259652526536713</v>
      </c>
      <c r="M14" s="3">
        <f>_xlfn.STDEV.P(B14:K14)</f>
        <v>3.0902159516811609E-2</v>
      </c>
    </row>
    <row r="15" spans="1:13" x14ac:dyDescent="0.25">
      <c r="A15" s="2" t="s">
        <v>7</v>
      </c>
      <c r="B15" s="2">
        <v>0.66045048132122397</v>
      </c>
      <c r="C15" s="2">
        <v>0.63169685770885398</v>
      </c>
      <c r="D15" s="2">
        <v>0.61977153200256896</v>
      </c>
      <c r="E15" s="2">
        <v>0.68340914524931495</v>
      </c>
      <c r="F15" s="2">
        <v>0.66353243419806796</v>
      </c>
      <c r="G15" s="2">
        <v>0.66285685375855596</v>
      </c>
      <c r="H15" s="2">
        <v>0.63391768727488496</v>
      </c>
      <c r="I15" s="2">
        <v>0.57357978687119504</v>
      </c>
      <c r="J15" s="2">
        <v>0.61417788137215301</v>
      </c>
      <c r="K15" s="2">
        <v>0.62998128247741203</v>
      </c>
      <c r="L15" s="5">
        <f>AVERAGE(B15:K15)</f>
        <v>0.63733739422342306</v>
      </c>
      <c r="M15" s="3">
        <f>_xlfn.STDEV.P(B15:K15)</f>
        <v>3.0003035590049472E-2</v>
      </c>
    </row>
    <row r="16" spans="1:13" x14ac:dyDescent="0.25">
      <c r="A16" s="2" t="s">
        <v>3</v>
      </c>
      <c r="B16" s="2">
        <v>0.67699569690416295</v>
      </c>
      <c r="C16" s="2">
        <v>0.64176744795414797</v>
      </c>
      <c r="D16" s="2">
        <v>0.63021410521023502</v>
      </c>
      <c r="E16" s="2">
        <v>0.69590648296118396</v>
      </c>
      <c r="F16" s="2">
        <v>0.67894836189744601</v>
      </c>
      <c r="G16" s="2">
        <v>0.66838661342396699</v>
      </c>
      <c r="H16" s="2">
        <v>0.64883286467761103</v>
      </c>
      <c r="I16" s="2">
        <v>0.58357995415018504</v>
      </c>
      <c r="J16" s="2">
        <v>0.63014702117104804</v>
      </c>
      <c r="K16" s="2">
        <v>0.64560238007606396</v>
      </c>
      <c r="L16" s="5">
        <f>AVERAGE(B16:K16)</f>
        <v>0.65003809284260516</v>
      </c>
      <c r="M16" s="3">
        <f>_xlfn.STDEV.P(B16:K16)</f>
        <v>3.0492547612585682E-2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2" sqref="A2:XFD6"/>
    </sheetView>
  </sheetViews>
  <sheetFormatPr baseColWidth="10" defaultRowHeight="15" x14ac:dyDescent="0.25"/>
  <sheetData>
    <row r="1" spans="1:15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5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5" x14ac:dyDescent="0.25">
      <c r="A3" s="2" t="s">
        <v>5</v>
      </c>
      <c r="B3" s="2">
        <v>0.82370711725550405</v>
      </c>
      <c r="C3" s="2">
        <v>0.82050691244239604</v>
      </c>
      <c r="D3" s="2">
        <v>0.82209421402969696</v>
      </c>
      <c r="E3" s="2">
        <v>0.81738351254480202</v>
      </c>
      <c r="F3" s="2">
        <v>0.828545826932923</v>
      </c>
      <c r="G3" s="2">
        <v>0.83335893497183799</v>
      </c>
      <c r="H3" s="2">
        <v>0.81556579621095704</v>
      </c>
      <c r="I3" s="2">
        <v>0.81720430107526798</v>
      </c>
      <c r="J3" s="2">
        <v>0.83817204301075199</v>
      </c>
      <c r="K3" s="2">
        <v>0.81410650281618002</v>
      </c>
      <c r="L3" s="5">
        <f>AVERAGE(B3:K3)</f>
        <v>0.82306451612903175</v>
      </c>
      <c r="M3" s="3">
        <f>_xlfn.STDEV.P(B3:K3)</f>
        <v>7.5844952372246775E-3</v>
      </c>
      <c r="N3" s="4"/>
      <c r="O3" s="4"/>
    </row>
    <row r="4" spans="1:15" x14ac:dyDescent="0.25">
      <c r="A4" s="2" t="s">
        <v>6</v>
      </c>
      <c r="B4" s="2">
        <v>0.82159637538010999</v>
      </c>
      <c r="C4" s="2">
        <v>0.81911493053651296</v>
      </c>
      <c r="D4" s="2">
        <v>0.82005248399331598</v>
      </c>
      <c r="E4" s="2">
        <v>0.81577817950002696</v>
      </c>
      <c r="F4" s="2">
        <v>0.82682143657097396</v>
      </c>
      <c r="G4" s="2">
        <v>0.83175570858786696</v>
      </c>
      <c r="H4" s="2">
        <v>0.81368916277203096</v>
      </c>
      <c r="I4" s="2">
        <v>0.81509324386429005</v>
      </c>
      <c r="J4" s="2">
        <v>0.83682719593473698</v>
      </c>
      <c r="K4" s="2">
        <v>0.81176319892424398</v>
      </c>
      <c r="L4" s="5">
        <f t="shared" ref="L4:L6" si="0">AVERAGE(B4:K4)</f>
        <v>0.82124919160641086</v>
      </c>
      <c r="M4" s="3">
        <f t="shared" ref="M4:M6" si="1">_xlfn.STDEV.P(B4:K4)</f>
        <v>7.7793605591540303E-3</v>
      </c>
      <c r="N4" s="4"/>
      <c r="O4" s="4"/>
    </row>
    <row r="5" spans="1:15" x14ac:dyDescent="0.25">
      <c r="A5" s="2" t="s">
        <v>7</v>
      </c>
      <c r="B5" s="2">
        <v>0.82528825762568203</v>
      </c>
      <c r="C5" s="2">
        <v>0.82279902870326405</v>
      </c>
      <c r="D5" s="2">
        <v>0.823010772180093</v>
      </c>
      <c r="E5" s="2">
        <v>0.82080091666204802</v>
      </c>
      <c r="F5" s="2">
        <v>0.82935356152606898</v>
      </c>
      <c r="G5" s="2">
        <v>0.83269701824565001</v>
      </c>
      <c r="H5" s="2">
        <v>0.81605496936222099</v>
      </c>
      <c r="I5" s="2">
        <v>0.81859740956957905</v>
      </c>
      <c r="J5" s="2">
        <v>0.84040296372099199</v>
      </c>
      <c r="K5" s="2">
        <v>0.81406383530540205</v>
      </c>
      <c r="L5" s="5">
        <f t="shared" si="0"/>
        <v>0.8243068732901</v>
      </c>
      <c r="M5" s="3">
        <f t="shared" si="1"/>
        <v>7.6011036286175969E-3</v>
      </c>
      <c r="N5" s="4"/>
      <c r="O5" s="4"/>
    </row>
    <row r="6" spans="1:15" x14ac:dyDescent="0.25">
      <c r="A6" s="2" t="s">
        <v>3</v>
      </c>
      <c r="B6" s="2">
        <v>0.82913175459001198</v>
      </c>
      <c r="C6" s="2">
        <v>0.82449191422170698</v>
      </c>
      <c r="D6" s="2">
        <v>0.82631584761464205</v>
      </c>
      <c r="E6" s="2">
        <v>0.82246593843267402</v>
      </c>
      <c r="F6" s="2">
        <v>0.83297922470064301</v>
      </c>
      <c r="G6" s="2">
        <v>0.83320749916088599</v>
      </c>
      <c r="H6" s="2">
        <v>0.81733216388466801</v>
      </c>
      <c r="I6" s="2">
        <v>0.82212882763346895</v>
      </c>
      <c r="J6" s="2">
        <v>0.84178138656696899</v>
      </c>
      <c r="K6" s="2">
        <v>0.81877564879671405</v>
      </c>
      <c r="L6" s="5">
        <f t="shared" si="0"/>
        <v>0.82686102056023836</v>
      </c>
      <c r="M6" s="3">
        <f t="shared" si="1"/>
        <v>7.1363603372234319E-3</v>
      </c>
      <c r="N6" s="4"/>
      <c r="O6" s="4"/>
    </row>
    <row r="7" spans="1:15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5" x14ac:dyDescent="0.25">
      <c r="A8" s="2" t="s">
        <v>5</v>
      </c>
      <c r="B8" s="2">
        <v>0.81889400921658895</v>
      </c>
      <c r="C8" s="2">
        <v>0.80606758832565295</v>
      </c>
      <c r="D8" s="2">
        <v>0.78858166922683004</v>
      </c>
      <c r="E8" s="2">
        <v>0.78545826932923701</v>
      </c>
      <c r="F8" s="2">
        <v>0.79994879672299002</v>
      </c>
      <c r="G8" s="2">
        <v>0.79659498207885304</v>
      </c>
      <c r="H8" s="2">
        <v>0.80455709165386502</v>
      </c>
      <c r="I8" s="2">
        <v>0.807706093189964</v>
      </c>
      <c r="J8" s="2">
        <v>0.80286738351254405</v>
      </c>
      <c r="K8" s="2">
        <v>0.81423451100870403</v>
      </c>
      <c r="L8" s="5">
        <f>AVERAGE(B8:K8)</f>
        <v>0.80249103942652289</v>
      </c>
      <c r="M8" s="3">
        <f>_xlfn.STDEV.P(B8:K8)</f>
        <v>9.8801698565648723E-3</v>
      </c>
      <c r="N8" s="4"/>
      <c r="O8" s="4"/>
    </row>
    <row r="9" spans="1:15" x14ac:dyDescent="0.25">
      <c r="A9" s="2" t="s">
        <v>6</v>
      </c>
      <c r="B9" s="2">
        <v>0.81742800372148205</v>
      </c>
      <c r="C9" s="2">
        <v>0.80487570106291295</v>
      </c>
      <c r="D9" s="2">
        <v>0.78624114937360301</v>
      </c>
      <c r="E9" s="2">
        <v>0.783467983153605</v>
      </c>
      <c r="F9" s="2">
        <v>0.79819569363898701</v>
      </c>
      <c r="G9" s="2">
        <v>0.79445860285456604</v>
      </c>
      <c r="H9" s="2">
        <v>0.80267444822475498</v>
      </c>
      <c r="I9" s="2">
        <v>0.80615377278635203</v>
      </c>
      <c r="J9" s="2">
        <v>0.80100657212044901</v>
      </c>
      <c r="K9" s="2">
        <v>0.81269458974669695</v>
      </c>
      <c r="L9" s="5">
        <f t="shared" ref="L9:L11" si="2">AVERAGE(B9:K9)</f>
        <v>0.80071965166834091</v>
      </c>
      <c r="M9" s="3">
        <f t="shared" ref="M9:M11" si="3">_xlfn.STDEV.P(B9:K9)</f>
        <v>1.0129621581055155E-2</v>
      </c>
      <c r="N9" s="4"/>
      <c r="O9" s="4"/>
    </row>
    <row r="10" spans="1:15" x14ac:dyDescent="0.25">
      <c r="A10" s="2" t="s">
        <v>7</v>
      </c>
      <c r="B10" s="2">
        <v>0.82229491396423504</v>
      </c>
      <c r="C10" s="2">
        <v>0.80921648694605897</v>
      </c>
      <c r="D10" s="2">
        <v>0.79019964394121001</v>
      </c>
      <c r="E10" s="2">
        <v>0.78929869002395203</v>
      </c>
      <c r="F10" s="2">
        <v>0.80283854815432698</v>
      </c>
      <c r="G10" s="2">
        <v>0.79677610426111101</v>
      </c>
      <c r="H10" s="2">
        <v>0.80584079137864695</v>
      </c>
      <c r="I10" s="2">
        <v>0.81130972498335596</v>
      </c>
      <c r="J10" s="2">
        <v>0.80377129400320901</v>
      </c>
      <c r="K10" s="2">
        <v>0.81661816694050504</v>
      </c>
      <c r="L10" s="5">
        <f t="shared" si="2"/>
        <v>0.80481643645966106</v>
      </c>
      <c r="M10" s="3">
        <f t="shared" si="3"/>
        <v>1.0156047194117076E-2</v>
      </c>
      <c r="N10" s="4"/>
      <c r="O10" s="4"/>
    </row>
    <row r="11" spans="1:15" x14ac:dyDescent="0.25">
      <c r="A11" s="2" t="s">
        <v>3</v>
      </c>
      <c r="B11" s="2">
        <v>0.82266558038552595</v>
      </c>
      <c r="C11" s="2">
        <v>0.808549264432885</v>
      </c>
      <c r="D11" s="2">
        <v>0.79337708457582201</v>
      </c>
      <c r="E11" s="2">
        <v>0.79115237599394705</v>
      </c>
      <c r="F11" s="2">
        <v>0.80579928628513398</v>
      </c>
      <c r="G11" s="2">
        <v>0.79803994412109702</v>
      </c>
      <c r="H11" s="2">
        <v>0.80781662164227297</v>
      </c>
      <c r="I11" s="2">
        <v>0.81235148791090805</v>
      </c>
      <c r="J11" s="2">
        <v>0.80392087179058302</v>
      </c>
      <c r="K11" s="2">
        <v>0.81727425837456102</v>
      </c>
      <c r="L11" s="5">
        <f t="shared" si="2"/>
        <v>0.8060946775512734</v>
      </c>
      <c r="M11" s="3">
        <f t="shared" si="3"/>
        <v>9.4995609227524307E-3</v>
      </c>
      <c r="N11" s="4"/>
      <c r="O11" s="4"/>
    </row>
    <row r="12" spans="1:15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5" x14ac:dyDescent="0.25">
      <c r="A13" s="2" t="s">
        <v>5</v>
      </c>
      <c r="B13" s="2">
        <v>0.65701484895033202</v>
      </c>
      <c r="C13" s="2">
        <v>0.65040962621607701</v>
      </c>
      <c r="D13" s="2">
        <v>0.64411162314388104</v>
      </c>
      <c r="E13" s="2">
        <v>0.66018945212493496</v>
      </c>
      <c r="F13" s="2">
        <v>0.68586789554531402</v>
      </c>
      <c r="G13" s="2">
        <v>0.66812596006144398</v>
      </c>
      <c r="H13" s="2">
        <v>0.68251408090117704</v>
      </c>
      <c r="I13" s="2">
        <v>0.63586789554531498</v>
      </c>
      <c r="J13" s="2">
        <v>0.66976446492575503</v>
      </c>
      <c r="K13" s="2">
        <v>0.67631848438300002</v>
      </c>
      <c r="L13" s="5">
        <f>AVERAGE(B13:K13)</f>
        <v>0.66301843317972298</v>
      </c>
      <c r="M13" s="3">
        <f>_xlfn.STDEV.P(B13:K13)</f>
        <v>1.5647084960702464E-2</v>
      </c>
      <c r="N13" s="4"/>
      <c r="O13" s="4"/>
    </row>
    <row r="14" spans="1:15" x14ac:dyDescent="0.25">
      <c r="A14" s="2" t="s">
        <v>6</v>
      </c>
      <c r="B14" s="2">
        <v>0.651508411943442</v>
      </c>
      <c r="C14" s="2">
        <v>0.645933732948616</v>
      </c>
      <c r="D14" s="2">
        <v>0.63850727450423295</v>
      </c>
      <c r="E14" s="2">
        <v>0.65543847110781095</v>
      </c>
      <c r="F14" s="2">
        <v>0.68150432392034799</v>
      </c>
      <c r="G14" s="2">
        <v>0.66246802299478602</v>
      </c>
      <c r="H14" s="2">
        <v>0.67758794219246898</v>
      </c>
      <c r="I14" s="2">
        <v>0.62891242189035901</v>
      </c>
      <c r="J14" s="2">
        <v>0.66531165556431704</v>
      </c>
      <c r="K14" s="2">
        <v>0.67343366626734402</v>
      </c>
      <c r="L14" s="5">
        <f t="shared" ref="L14:L16" si="4">AVERAGE(B14:K14)</f>
        <v>0.65806059233337233</v>
      </c>
      <c r="M14" s="3">
        <f t="shared" ref="M14:M16" si="5">_xlfn.STDEV.P(B14:K14)</f>
        <v>1.6334246517238207E-2</v>
      </c>
      <c r="N14" s="4"/>
      <c r="O14" s="4"/>
    </row>
    <row r="15" spans="1:15" x14ac:dyDescent="0.25">
      <c r="A15" s="2" t="s">
        <v>7</v>
      </c>
      <c r="B15" s="2">
        <v>0.65651358781980895</v>
      </c>
      <c r="C15" s="2">
        <v>0.65256218424462398</v>
      </c>
      <c r="D15" s="2">
        <v>0.64285544282124096</v>
      </c>
      <c r="E15" s="2">
        <v>0.66070916317496098</v>
      </c>
      <c r="F15" s="2">
        <v>0.68637609322766702</v>
      </c>
      <c r="G15" s="2">
        <v>0.66688223598268503</v>
      </c>
      <c r="H15" s="2">
        <v>0.68379207542485199</v>
      </c>
      <c r="I15" s="2">
        <v>0.63778456361992697</v>
      </c>
      <c r="J15" s="2">
        <v>0.67259254440101501</v>
      </c>
      <c r="K15" s="2">
        <v>0.67673585559173999</v>
      </c>
      <c r="L15" s="5">
        <f t="shared" si="4"/>
        <v>0.66368037463085194</v>
      </c>
      <c r="M15" s="3">
        <f t="shared" si="5"/>
        <v>1.5709157589334128E-2</v>
      </c>
      <c r="N15" s="4"/>
      <c r="O15" s="4"/>
    </row>
    <row r="16" spans="1:15" x14ac:dyDescent="0.25">
      <c r="A16" s="2" t="s">
        <v>3</v>
      </c>
      <c r="B16" s="2">
        <v>0.65889728265184599</v>
      </c>
      <c r="C16" s="2">
        <v>0.655072452122336</v>
      </c>
      <c r="D16" s="2">
        <v>0.646267438205406</v>
      </c>
      <c r="E16" s="2">
        <v>0.66417877915947798</v>
      </c>
      <c r="F16" s="2">
        <v>0.69097132239822201</v>
      </c>
      <c r="G16" s="2">
        <v>0.67065454129424695</v>
      </c>
      <c r="H16" s="2">
        <v>0.68736831139814003</v>
      </c>
      <c r="I16" s="2">
        <v>0.64178979408230097</v>
      </c>
      <c r="J16" s="2">
        <v>0.67829785885134797</v>
      </c>
      <c r="K16" s="2">
        <v>0.67682776733077399</v>
      </c>
      <c r="L16" s="5">
        <f t="shared" si="4"/>
        <v>0.66703255474940981</v>
      </c>
      <c r="M16" s="3">
        <f t="shared" si="5"/>
        <v>1.5837731595233773E-2</v>
      </c>
      <c r="N16" s="4"/>
      <c r="O16" s="4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85" zoomScaleNormal="85"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0.68004926108374297</v>
      </c>
      <c r="C3" s="2">
        <v>0.725985221674876</v>
      </c>
      <c r="D3" s="2">
        <v>0.70788177339901404</v>
      </c>
      <c r="E3" s="2">
        <v>0.70751231527093605</v>
      </c>
      <c r="F3" s="2">
        <v>0.70455665024630498</v>
      </c>
      <c r="G3" s="2">
        <v>0.72573891625615705</v>
      </c>
      <c r="H3" s="2">
        <v>0.73583743842364502</v>
      </c>
      <c r="I3" s="2">
        <v>0.68694581280788103</v>
      </c>
      <c r="J3" s="2">
        <v>0.70086206896551695</v>
      </c>
      <c r="K3" s="2">
        <v>0.73965517241379297</v>
      </c>
      <c r="L3" s="5">
        <f>AVERAGE(B3:K3)</f>
        <v>0.71150246305418674</v>
      </c>
      <c r="M3" s="3">
        <f>_xlfn.STDEV.P(B3:K3)</f>
        <v>1.8920937946899311E-2</v>
      </c>
    </row>
    <row r="4" spans="1:13" x14ac:dyDescent="0.25">
      <c r="A4" s="2" t="s">
        <v>6</v>
      </c>
      <c r="B4" s="2">
        <v>0.67601101777571504</v>
      </c>
      <c r="C4" s="2">
        <v>0.72013433588279696</v>
      </c>
      <c r="D4" s="2">
        <v>0.70410182133705002</v>
      </c>
      <c r="E4" s="2">
        <v>0.70322199408597996</v>
      </c>
      <c r="F4" s="2">
        <v>0.70006156965517297</v>
      </c>
      <c r="G4" s="2">
        <v>0.72073990175269897</v>
      </c>
      <c r="H4" s="2">
        <v>0.73272209417685896</v>
      </c>
      <c r="I4" s="2">
        <v>0.68318206188222996</v>
      </c>
      <c r="J4" s="2">
        <v>0.69825629679225398</v>
      </c>
      <c r="K4" s="2">
        <v>0.73729678360406903</v>
      </c>
      <c r="L4" s="5">
        <f t="shared" ref="L4:L6" si="0">AVERAGE(B4:K4)</f>
        <v>0.70757278769448262</v>
      </c>
      <c r="M4" s="3">
        <f t="shared" ref="M4:M6" si="1">_xlfn.STDEV.P(B4:K4)</f>
        <v>1.9006352023953243E-2</v>
      </c>
    </row>
    <row r="5" spans="1:13" x14ac:dyDescent="0.25">
      <c r="A5" s="2" t="s">
        <v>7</v>
      </c>
      <c r="B5" s="2">
        <v>0.68539932289932204</v>
      </c>
      <c r="C5" s="2">
        <v>0.73511873339079203</v>
      </c>
      <c r="D5" s="2">
        <v>0.71229416416916402</v>
      </c>
      <c r="E5" s="2">
        <v>0.71710347250788398</v>
      </c>
      <c r="F5" s="2">
        <v>0.71464087383204999</v>
      </c>
      <c r="G5" s="2">
        <v>0.72714068611127403</v>
      </c>
      <c r="H5" s="2">
        <v>0.74027565979771803</v>
      </c>
      <c r="I5" s="2">
        <v>0.69330850930115595</v>
      </c>
      <c r="J5" s="2">
        <v>0.71159303931362705</v>
      </c>
      <c r="K5" s="2">
        <v>0.74863000153441295</v>
      </c>
      <c r="L5" s="5">
        <f t="shared" si="0"/>
        <v>0.71855044628574005</v>
      </c>
      <c r="M5" s="3">
        <f t="shared" si="1"/>
        <v>1.8884232407095861E-2</v>
      </c>
    </row>
    <row r="6" spans="1:13" x14ac:dyDescent="0.25">
      <c r="A6" s="2" t="s">
        <v>3</v>
      </c>
      <c r="B6" s="2">
        <v>0.68930015697237002</v>
      </c>
      <c r="C6" s="2">
        <v>0.75357508912655902</v>
      </c>
      <c r="D6" s="2">
        <v>0.71755233672416296</v>
      </c>
      <c r="E6" s="2">
        <v>0.72980435306867197</v>
      </c>
      <c r="F6" s="2">
        <v>0.72976122454257097</v>
      </c>
      <c r="G6" s="2">
        <v>0.73358348071776802</v>
      </c>
      <c r="H6" s="2">
        <v>0.74331814835491306</v>
      </c>
      <c r="I6" s="2">
        <v>0.69607868846839405</v>
      </c>
      <c r="J6" s="2">
        <v>0.71677912709065905</v>
      </c>
      <c r="K6" s="2">
        <v>0.75292262476086003</v>
      </c>
      <c r="L6" s="5">
        <f t="shared" si="0"/>
        <v>0.72626752298269293</v>
      </c>
      <c r="M6" s="3">
        <f t="shared" si="1"/>
        <v>2.0661790356877565E-2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0.71145320197044304</v>
      </c>
      <c r="C8" s="2">
        <v>0.72561576354679802</v>
      </c>
      <c r="D8" s="2">
        <v>0.79236453201970403</v>
      </c>
      <c r="E8" s="2">
        <v>0.73990147783251203</v>
      </c>
      <c r="F8" s="2">
        <v>0.74014778325123098</v>
      </c>
      <c r="G8" s="2">
        <v>0.73633004926108303</v>
      </c>
      <c r="H8" s="2">
        <v>0.75775862068965505</v>
      </c>
      <c r="I8" s="2">
        <v>0.74322660098522098</v>
      </c>
      <c r="J8" s="2">
        <v>0.72881773399014704</v>
      </c>
      <c r="K8" s="2">
        <v>0.77105911330049204</v>
      </c>
      <c r="L8" s="5">
        <f>AVERAGE(B8:K8)</f>
        <v>0.74466748768472857</v>
      </c>
      <c r="M8" s="3">
        <f>_xlfn.STDEV.P(B8:K8)</f>
        <v>2.2304723662559266E-2</v>
      </c>
    </row>
    <row r="9" spans="1:13" x14ac:dyDescent="0.25">
      <c r="A9" s="2" t="s">
        <v>6</v>
      </c>
      <c r="B9" s="2">
        <v>0.70888508880254597</v>
      </c>
      <c r="C9" s="2">
        <v>0.71969701837968203</v>
      </c>
      <c r="D9" s="2">
        <v>0.78973865542464095</v>
      </c>
      <c r="E9" s="2">
        <v>0.73724591586390897</v>
      </c>
      <c r="F9" s="2">
        <v>0.73855247090897802</v>
      </c>
      <c r="G9" s="2">
        <v>0.73089638360069498</v>
      </c>
      <c r="H9" s="2">
        <v>0.75580844841620698</v>
      </c>
      <c r="I9" s="2">
        <v>0.74107217189580998</v>
      </c>
      <c r="J9" s="2">
        <v>0.72660688338380297</v>
      </c>
      <c r="K9" s="2">
        <v>0.76861635222441904</v>
      </c>
      <c r="L9" s="5">
        <f t="shared" ref="L9:L11" si="2">AVERAGE(B9:K9)</f>
        <v>0.74171193889006903</v>
      </c>
      <c r="M9" s="3">
        <f t="shared" ref="M9:M11" si="3">_xlfn.STDEV.P(B9:K9)</f>
        <v>2.2730726319216247E-2</v>
      </c>
    </row>
    <row r="10" spans="1:13" x14ac:dyDescent="0.25">
      <c r="A10" s="2" t="s">
        <v>7</v>
      </c>
      <c r="B10" s="2">
        <v>0.71673919218036797</v>
      </c>
      <c r="C10" s="2">
        <v>0.72845599253687399</v>
      </c>
      <c r="D10" s="2">
        <v>0.79643417448564502</v>
      </c>
      <c r="E10" s="2">
        <v>0.74569599110040197</v>
      </c>
      <c r="F10" s="2">
        <v>0.74830158811776404</v>
      </c>
      <c r="G10" s="2">
        <v>0.73318405042669699</v>
      </c>
      <c r="H10" s="2">
        <v>0.76577060602795899</v>
      </c>
      <c r="I10" s="2">
        <v>0.74919187022128197</v>
      </c>
      <c r="J10" s="2">
        <v>0.73595851452469097</v>
      </c>
      <c r="K10" s="2">
        <v>0.77921006689389005</v>
      </c>
      <c r="L10" s="5">
        <f t="shared" si="2"/>
        <v>0.74989420465155732</v>
      </c>
      <c r="M10" s="3">
        <f t="shared" si="3"/>
        <v>2.3087632823873765E-2</v>
      </c>
    </row>
    <row r="11" spans="1:13" x14ac:dyDescent="0.25">
      <c r="A11" s="2" t="s">
        <v>3</v>
      </c>
      <c r="B11" s="2">
        <v>0.71638784010107504</v>
      </c>
      <c r="C11" s="2">
        <v>0.73908661470967896</v>
      </c>
      <c r="D11" s="2">
        <v>0.79740784542255105</v>
      </c>
      <c r="E11" s="2">
        <v>0.74924224468342104</v>
      </c>
      <c r="F11" s="2">
        <v>0.74894884527237404</v>
      </c>
      <c r="G11" s="2">
        <v>0.73515580137097103</v>
      </c>
      <c r="H11" s="2">
        <v>0.76727120102120105</v>
      </c>
      <c r="I11" s="2">
        <v>0.74841443278943198</v>
      </c>
      <c r="J11" s="2">
        <v>0.73913446031093</v>
      </c>
      <c r="K11" s="2">
        <v>0.78367909696083005</v>
      </c>
      <c r="L11" s="5">
        <f t="shared" si="2"/>
        <v>0.75247283826424649</v>
      </c>
      <c r="M11" s="3">
        <f t="shared" si="3"/>
        <v>2.2826329257259408E-2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0.66527093596059095</v>
      </c>
      <c r="C13" s="2">
        <v>0.66157635467980203</v>
      </c>
      <c r="D13" s="2">
        <v>0.693965517241379</v>
      </c>
      <c r="E13" s="2">
        <v>0.66206896551724104</v>
      </c>
      <c r="F13" s="2">
        <v>0.65874384236453198</v>
      </c>
      <c r="G13" s="2">
        <v>0.66613300492610805</v>
      </c>
      <c r="H13" s="2">
        <v>0.68275862068965498</v>
      </c>
      <c r="I13" s="2">
        <v>0.64421182266009802</v>
      </c>
      <c r="J13" s="2">
        <v>0.69987684729064004</v>
      </c>
      <c r="K13" s="2">
        <v>0.68719211822660098</v>
      </c>
      <c r="L13" s="5">
        <f>AVERAGE(B13:K13)</f>
        <v>0.67217980295566471</v>
      </c>
      <c r="M13" s="3">
        <f>_xlfn.STDEV.P(B13:K13)</f>
        <v>1.6854423525312311E-2</v>
      </c>
    </row>
    <row r="14" spans="1:13" x14ac:dyDescent="0.25">
      <c r="A14" s="2" t="s">
        <v>6</v>
      </c>
      <c r="B14" s="2">
        <v>0.659910388961363</v>
      </c>
      <c r="C14" s="2">
        <v>0.65758507605069105</v>
      </c>
      <c r="D14" s="2">
        <v>0.68540815401852395</v>
      </c>
      <c r="E14" s="2">
        <v>0.65823220893088497</v>
      </c>
      <c r="F14" s="2">
        <v>0.65144898529305695</v>
      </c>
      <c r="G14" s="2">
        <v>0.65685521338679997</v>
      </c>
      <c r="H14" s="2">
        <v>0.67779121344587001</v>
      </c>
      <c r="I14" s="2">
        <v>0.63407022675485303</v>
      </c>
      <c r="J14" s="2">
        <v>0.695736657826725</v>
      </c>
      <c r="K14" s="2">
        <v>0.68294185635042504</v>
      </c>
      <c r="L14" s="5">
        <f t="shared" ref="L14:L16" si="4">AVERAGE(B14:K14)</f>
        <v>0.66599799810191929</v>
      </c>
      <c r="M14" s="3">
        <f t="shared" ref="M14:M16" si="5">_xlfn.STDEV.P(B14:K14)</f>
        <v>1.7804793985374056E-2</v>
      </c>
    </row>
    <row r="15" spans="1:13" x14ac:dyDescent="0.25">
      <c r="A15" s="2" t="s">
        <v>7</v>
      </c>
      <c r="B15" s="2">
        <v>0.66907672801055096</v>
      </c>
      <c r="C15" s="2">
        <v>0.66436776458835201</v>
      </c>
      <c r="D15" s="2">
        <v>0.69557478877331802</v>
      </c>
      <c r="E15" s="2">
        <v>0.666763093932211</v>
      </c>
      <c r="F15" s="2">
        <v>0.66125119569972501</v>
      </c>
      <c r="G15" s="2">
        <v>0.66130796491090604</v>
      </c>
      <c r="H15" s="2">
        <v>0.69163725571813806</v>
      </c>
      <c r="I15" s="2">
        <v>0.64371445956004703</v>
      </c>
      <c r="J15" s="2">
        <v>0.705504364916129</v>
      </c>
      <c r="K15" s="2">
        <v>0.69545961799638201</v>
      </c>
      <c r="L15" s="5">
        <f t="shared" si="4"/>
        <v>0.67546572341057587</v>
      </c>
      <c r="M15" s="3">
        <f t="shared" si="5"/>
        <v>1.9021898336147924E-2</v>
      </c>
    </row>
    <row r="16" spans="1:13" x14ac:dyDescent="0.25">
      <c r="A16" s="2" t="s">
        <v>3</v>
      </c>
      <c r="B16" s="2">
        <v>0.67064441685765197</v>
      </c>
      <c r="C16" s="2">
        <v>0.66466013153513104</v>
      </c>
      <c r="D16" s="2">
        <v>0.70987649948950204</v>
      </c>
      <c r="E16" s="2">
        <v>0.66953892512715996</v>
      </c>
      <c r="F16" s="2">
        <v>0.66832040508511104</v>
      </c>
      <c r="G16" s="2">
        <v>0.66401723276723201</v>
      </c>
      <c r="H16" s="2">
        <v>0.69651391447427202</v>
      </c>
      <c r="I16" s="2">
        <v>0.64965020316800504</v>
      </c>
      <c r="J16" s="2">
        <v>0.70881725150494501</v>
      </c>
      <c r="K16" s="2">
        <v>0.69705280980629203</v>
      </c>
      <c r="L16" s="5">
        <f t="shared" si="4"/>
        <v>0.67990917898153014</v>
      </c>
      <c r="M16" s="3">
        <f t="shared" si="5"/>
        <v>2.0079115908099143E-2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2" sqref="A2:XFD6"/>
    </sheetView>
  </sheetViews>
  <sheetFormatPr baseColWidth="10" defaultRowHeight="15" x14ac:dyDescent="0.25"/>
  <sheetData>
    <row r="1" spans="1:13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8</v>
      </c>
      <c r="M1" t="s">
        <v>9</v>
      </c>
    </row>
    <row r="2" spans="1:1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3"/>
    </row>
    <row r="3" spans="1:13" x14ac:dyDescent="0.25">
      <c r="A3" s="2" t="s">
        <v>5</v>
      </c>
      <c r="B3" s="2">
        <v>0.64647887323943598</v>
      </c>
      <c r="C3" s="2">
        <v>0.64366197183098595</v>
      </c>
      <c r="D3" s="2">
        <v>0.65492957746478797</v>
      </c>
      <c r="E3" s="2">
        <v>0.64366197183098595</v>
      </c>
      <c r="F3" s="2">
        <v>0.63802816901408399</v>
      </c>
      <c r="G3" s="2">
        <v>0.63380281690140805</v>
      </c>
      <c r="H3" s="2">
        <v>0.63239436619718303</v>
      </c>
      <c r="I3" s="2">
        <v>0.64647887323943598</v>
      </c>
      <c r="J3" s="2">
        <v>0.65352112676056295</v>
      </c>
      <c r="K3" s="2">
        <v>0.64366197183098595</v>
      </c>
      <c r="L3" s="5">
        <f>AVERAGE(B3:K3)</f>
        <v>0.6436619718309855</v>
      </c>
      <c r="M3" s="3">
        <f>_xlfn.STDEV.P(B3:K3)</f>
        <v>7.0422535211266358E-3</v>
      </c>
    </row>
    <row r="4" spans="1:13" x14ac:dyDescent="0.25">
      <c r="A4" s="2" t="s">
        <v>6</v>
      </c>
      <c r="B4" s="2">
        <v>0.64367278249357596</v>
      </c>
      <c r="C4" s="2">
        <v>0.63909539957084704</v>
      </c>
      <c r="D4" s="2">
        <v>0.65167392211630704</v>
      </c>
      <c r="E4" s="2">
        <v>0.63954997890564602</v>
      </c>
      <c r="F4" s="2">
        <v>0.63407107397990503</v>
      </c>
      <c r="G4" s="2">
        <v>0.62915794951924997</v>
      </c>
      <c r="H4" s="2">
        <v>0.62687005549973596</v>
      </c>
      <c r="I4" s="2">
        <v>0.64273674142640902</v>
      </c>
      <c r="J4" s="2">
        <v>0.64972999413949994</v>
      </c>
      <c r="K4" s="2">
        <v>0.63926846626358402</v>
      </c>
      <c r="L4" s="5">
        <f t="shared" ref="L4:L6" si="0">AVERAGE(B4:K4)</f>
        <v>0.63958263639147606</v>
      </c>
      <c r="M4" s="3">
        <f t="shared" ref="M4:M6" si="1">_xlfn.STDEV.P(B4:K4)</f>
        <v>7.5950248984677626E-3</v>
      </c>
    </row>
    <row r="5" spans="1:13" x14ac:dyDescent="0.25">
      <c r="A5" s="2" t="s">
        <v>7</v>
      </c>
      <c r="B5" s="2">
        <v>0.65046974277616698</v>
      </c>
      <c r="C5" s="2">
        <v>0.64322783971420805</v>
      </c>
      <c r="D5" s="2">
        <v>0.65961685724237995</v>
      </c>
      <c r="E5" s="2">
        <v>0.64552953351861997</v>
      </c>
      <c r="F5" s="2">
        <v>0.64086052954642403</v>
      </c>
      <c r="G5" s="2">
        <v>0.63985429698214902</v>
      </c>
      <c r="H5" s="2">
        <v>0.63359613335035303</v>
      </c>
      <c r="I5" s="2">
        <v>0.64996325954602996</v>
      </c>
      <c r="J5" s="2">
        <v>0.656739993156915</v>
      </c>
      <c r="K5" s="2">
        <v>0.64657407043453596</v>
      </c>
      <c r="L5" s="5">
        <f t="shared" si="0"/>
        <v>0.64664322562677812</v>
      </c>
      <c r="M5" s="3">
        <f t="shared" si="1"/>
        <v>7.473890466335782E-3</v>
      </c>
    </row>
    <row r="6" spans="1:13" x14ac:dyDescent="0.25">
      <c r="A6" s="2" t="s">
        <v>3</v>
      </c>
      <c r="B6" s="2">
        <v>0.65231862134271001</v>
      </c>
      <c r="C6" s="2">
        <v>0.64680796666371498</v>
      </c>
      <c r="D6" s="2">
        <v>0.66364725743786501</v>
      </c>
      <c r="E6" s="2">
        <v>0.64871784390322096</v>
      </c>
      <c r="F6" s="2">
        <v>0.64496165555680396</v>
      </c>
      <c r="G6" s="2">
        <v>0.64513798381056997</v>
      </c>
      <c r="H6" s="2">
        <v>0.63772086964006602</v>
      </c>
      <c r="I6" s="2">
        <v>0.65352966106308497</v>
      </c>
      <c r="J6" s="2">
        <v>0.66073990921560599</v>
      </c>
      <c r="K6" s="2">
        <v>0.65144476549585895</v>
      </c>
      <c r="L6" s="5">
        <f t="shared" si="0"/>
        <v>0.6505026534129501</v>
      </c>
      <c r="M6" s="3">
        <f t="shared" si="1"/>
        <v>7.2843853557849935E-3</v>
      </c>
    </row>
    <row r="7" spans="1:13" x14ac:dyDescent="0.25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  <c r="K7" s="1"/>
      <c r="L7" s="5"/>
      <c r="M7" s="3"/>
    </row>
    <row r="8" spans="1:13" x14ac:dyDescent="0.25">
      <c r="A8" s="2" t="s">
        <v>5</v>
      </c>
      <c r="B8" s="2">
        <v>0.63098591549295702</v>
      </c>
      <c r="C8" s="2">
        <v>0.64507042253521096</v>
      </c>
      <c r="D8" s="2">
        <v>0.64507042253521096</v>
      </c>
      <c r="E8" s="2">
        <v>0.64084507042253502</v>
      </c>
      <c r="F8" s="2">
        <v>0.63802816901408399</v>
      </c>
      <c r="G8" s="2">
        <v>0.63802816901408399</v>
      </c>
      <c r="H8" s="2">
        <v>0.63802816901408399</v>
      </c>
      <c r="I8" s="2">
        <v>0.63239436619718303</v>
      </c>
      <c r="J8" s="2">
        <v>0.65352112676056295</v>
      </c>
      <c r="K8" s="2">
        <v>0.64929577464788701</v>
      </c>
      <c r="L8" s="5">
        <f>AVERAGE(B8:K8)</f>
        <v>0.64112676056337992</v>
      </c>
      <c r="M8" s="3">
        <f>_xlfn.STDEV.P(B8:K8)</f>
        <v>6.7781461495864974E-3</v>
      </c>
    </row>
    <row r="9" spans="1:13" x14ac:dyDescent="0.25">
      <c r="A9" s="2" t="s">
        <v>6</v>
      </c>
      <c r="B9" s="2">
        <v>0.62884513797510899</v>
      </c>
      <c r="C9" s="2">
        <v>0.64267316543778397</v>
      </c>
      <c r="D9" s="2">
        <v>0.64330528515401797</v>
      </c>
      <c r="E9" s="2">
        <v>0.63806931262097299</v>
      </c>
      <c r="F9" s="2">
        <v>0.63677112518824097</v>
      </c>
      <c r="G9" s="2">
        <v>0.63667166467388203</v>
      </c>
      <c r="H9" s="2">
        <v>0.63648987534949497</v>
      </c>
      <c r="I9" s="2">
        <v>0.63055523089811905</v>
      </c>
      <c r="J9" s="2">
        <v>0.65246401232198603</v>
      </c>
      <c r="K9" s="2">
        <v>0.64709534994797102</v>
      </c>
      <c r="L9" s="5">
        <f t="shared" ref="L9:L11" si="2">AVERAGE(B9:K9)</f>
        <v>0.63929401595675794</v>
      </c>
      <c r="M9" s="3">
        <f t="shared" ref="M9:M11" si="3">_xlfn.STDEV.P(B9:K9)</f>
        <v>6.8554268310128934E-3</v>
      </c>
    </row>
    <row r="10" spans="1:13" x14ac:dyDescent="0.25">
      <c r="A10" s="2" t="s">
        <v>7</v>
      </c>
      <c r="B10" s="2">
        <v>0.63387310884229997</v>
      </c>
      <c r="C10" s="2">
        <v>0.64644832375997097</v>
      </c>
      <c r="D10" s="2">
        <v>0.648232137389401</v>
      </c>
      <c r="E10" s="2">
        <v>0.64192021694317203</v>
      </c>
      <c r="F10" s="2">
        <v>0.640725392453662</v>
      </c>
      <c r="G10" s="2">
        <v>0.643219801042902</v>
      </c>
      <c r="H10" s="2">
        <v>0.64133637695456402</v>
      </c>
      <c r="I10" s="2">
        <v>0.635986511274236</v>
      </c>
      <c r="J10" s="2">
        <v>0.65739227489724505</v>
      </c>
      <c r="K10" s="2">
        <v>0.65110843652129402</v>
      </c>
      <c r="L10" s="5">
        <f t="shared" si="2"/>
        <v>0.64402425800787477</v>
      </c>
      <c r="M10" s="3">
        <f t="shared" si="3"/>
        <v>6.6581105778762573E-3</v>
      </c>
    </row>
    <row r="11" spans="1:13" x14ac:dyDescent="0.25">
      <c r="A11" s="2" t="s">
        <v>3</v>
      </c>
      <c r="B11" s="2">
        <v>0.634508522810035</v>
      </c>
      <c r="C11" s="2">
        <v>0.64767903018101702</v>
      </c>
      <c r="D11" s="2">
        <v>0.64903571792532799</v>
      </c>
      <c r="E11" s="2">
        <v>0.643066113906402</v>
      </c>
      <c r="F11" s="2">
        <v>0.63987407082427294</v>
      </c>
      <c r="G11" s="2">
        <v>0.64334919772146804</v>
      </c>
      <c r="H11" s="2">
        <v>0.64106772219570396</v>
      </c>
      <c r="I11" s="2">
        <v>0.63737775807887598</v>
      </c>
      <c r="J11" s="2">
        <v>0.65673005591739197</v>
      </c>
      <c r="K11" s="2">
        <v>0.65141121022946902</v>
      </c>
      <c r="L11" s="5">
        <f t="shared" si="2"/>
        <v>0.64440993997899632</v>
      </c>
      <c r="M11" s="3">
        <f t="shared" si="3"/>
        <v>6.4424609412365094E-3</v>
      </c>
    </row>
    <row r="12" spans="1:13" x14ac:dyDescent="0.25">
      <c r="A12" s="2" t="s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3"/>
    </row>
    <row r="13" spans="1:13" x14ac:dyDescent="0.25">
      <c r="A13" s="2" t="s">
        <v>5</v>
      </c>
      <c r="B13" s="2">
        <v>0.57183098591549297</v>
      </c>
      <c r="C13" s="2">
        <v>0.58732394366197105</v>
      </c>
      <c r="D13" s="2">
        <v>0.55633802816901401</v>
      </c>
      <c r="E13" s="2">
        <v>0.56760563380281603</v>
      </c>
      <c r="F13" s="2">
        <v>0.55211267605633796</v>
      </c>
      <c r="G13" s="2">
        <v>0.56338028169013998</v>
      </c>
      <c r="H13" s="2">
        <v>0.57323943661971799</v>
      </c>
      <c r="I13" s="2">
        <v>0.56760563380281603</v>
      </c>
      <c r="J13" s="2">
        <v>0.55774647887323903</v>
      </c>
      <c r="K13" s="2">
        <v>0.56197183098591497</v>
      </c>
      <c r="L13" s="5">
        <f>AVERAGE(B13:K13)</f>
        <v>0.5659154929577459</v>
      </c>
      <c r="M13" s="3">
        <f>_xlfn.STDEV.P(B13:K13)</f>
        <v>9.6105476671728158E-3</v>
      </c>
    </row>
    <row r="14" spans="1:13" x14ac:dyDescent="0.25">
      <c r="A14" s="2" t="s">
        <v>6</v>
      </c>
      <c r="B14" s="2">
        <v>0.56370683986135695</v>
      </c>
      <c r="C14" s="2">
        <v>0.57557876902878002</v>
      </c>
      <c r="D14" s="2">
        <v>0.54364599459327001</v>
      </c>
      <c r="E14" s="2">
        <v>0.55860298901703698</v>
      </c>
      <c r="F14" s="2">
        <v>0.54454920909771198</v>
      </c>
      <c r="G14" s="2">
        <v>0.55175305451396395</v>
      </c>
      <c r="H14" s="2">
        <v>0.56511865709921705</v>
      </c>
      <c r="I14" s="2">
        <v>0.560645820741699</v>
      </c>
      <c r="J14" s="2">
        <v>0.54714431532225805</v>
      </c>
      <c r="K14" s="2">
        <v>0.54734692805521101</v>
      </c>
      <c r="L14" s="5">
        <f t="shared" ref="L14:L16" si="4">AVERAGE(B14:K14)</f>
        <v>0.55580925773305057</v>
      </c>
      <c r="M14" s="3">
        <f t="shared" ref="M14:M16" si="5">_xlfn.STDEV.P(B14:K14)</f>
        <v>1.0044631768854987E-2</v>
      </c>
    </row>
    <row r="15" spans="1:13" x14ac:dyDescent="0.25">
      <c r="A15" s="2" t="s">
        <v>7</v>
      </c>
      <c r="B15" s="2">
        <v>0.57506529475123802</v>
      </c>
      <c r="C15" s="2">
        <v>0.58603154440873095</v>
      </c>
      <c r="D15" s="2">
        <v>0.55415501614839202</v>
      </c>
      <c r="E15" s="2">
        <v>0.56699614700174295</v>
      </c>
      <c r="F15" s="2">
        <v>0.55369944175013097</v>
      </c>
      <c r="G15" s="2">
        <v>0.56314197189053705</v>
      </c>
      <c r="H15" s="2">
        <v>0.57343310822431504</v>
      </c>
      <c r="I15" s="2">
        <v>0.56812351812308604</v>
      </c>
      <c r="J15" s="2">
        <v>0.555472187119607</v>
      </c>
      <c r="K15" s="2">
        <v>0.55933605976498502</v>
      </c>
      <c r="L15" s="5">
        <f t="shared" si="4"/>
        <v>0.56554542891827642</v>
      </c>
      <c r="M15" s="3">
        <f t="shared" si="5"/>
        <v>9.9857266709193621E-3</v>
      </c>
    </row>
    <row r="16" spans="1:13" x14ac:dyDescent="0.25">
      <c r="A16" s="2" t="s">
        <v>3</v>
      </c>
      <c r="B16" s="2">
        <v>0.57705232996116895</v>
      </c>
      <c r="C16" s="2">
        <v>0.59130535649242699</v>
      </c>
      <c r="D16" s="2">
        <v>0.55818196479414395</v>
      </c>
      <c r="E16" s="2">
        <v>0.57012991724625395</v>
      </c>
      <c r="F16" s="2">
        <v>0.55663828401798698</v>
      </c>
      <c r="G16" s="2">
        <v>0.56750608665871904</v>
      </c>
      <c r="H16" s="2">
        <v>0.576640446076777</v>
      </c>
      <c r="I16" s="2">
        <v>0.57080497545278797</v>
      </c>
      <c r="J16" s="2">
        <v>0.55993778550873696</v>
      </c>
      <c r="K16" s="2">
        <v>0.56588769340448397</v>
      </c>
      <c r="L16" s="5">
        <f t="shared" si="4"/>
        <v>0.56940848396134858</v>
      </c>
      <c r="M16" s="3">
        <f t="shared" si="5"/>
        <v>9.9372797527703463E-3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Overall results</vt:lpstr>
      <vt:lpstr>SPAM HAM-tf-idf-10fold</vt:lpstr>
      <vt:lpstr>SPAM HAM-bow-10fold</vt:lpstr>
      <vt:lpstr>Ham Feature-tf-idf-10fold</vt:lpstr>
      <vt:lpstr>Ham Problem-tf-idf-10fold</vt:lpstr>
      <vt:lpstr>Ham Efficiency-tf-idf-10fold</vt:lpstr>
      <vt:lpstr>Ham Safety-tf-idf-10fold</vt:lpstr>
      <vt:lpstr>Ham Feature-bow-10fold</vt:lpstr>
      <vt:lpstr>Ham Problem-bow-10fold</vt:lpstr>
      <vt:lpstr>Ham Efficiency-bow-10fold</vt:lpstr>
      <vt:lpstr>Ham Safety-bow-10fold</vt:lpstr>
    </vt:vector>
  </TitlesOfParts>
  <Company>TIB/UB Hannover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Karras, Oliver</dc:creator>
  <cp:lastModifiedBy>Oliver Karras</cp:lastModifiedBy>
  <dcterms:created xsi:type="dcterms:W3CDTF">2021-04-29T09:26:04Z</dcterms:created>
  <dcterms:modified xsi:type="dcterms:W3CDTF">2021-05-11T13:34:36Z</dcterms:modified>
</cp:coreProperties>
</file>